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435" windowHeight="8070"/>
  </bookViews>
  <sheets>
    <sheet name="Consulenze al 10_09_18" sheetId="1" r:id="rId1"/>
  </sheets>
  <definedNames>
    <definedName name="_xlnm._FilterDatabase" localSheetId="0" hidden="1">'Consulenze al 10_09_18'!$A$1:$H$1</definedName>
  </definedNames>
  <calcPr calcId="145621"/>
</workbook>
</file>

<file path=xl/calcChain.xml><?xml version="1.0" encoding="utf-8"?>
<calcChain xmlns="http://schemas.openxmlformats.org/spreadsheetml/2006/main">
  <c r="H37" i="1" l="1"/>
  <c r="H33" i="1"/>
  <c r="H32" i="1"/>
  <c r="H31" i="1"/>
  <c r="H30" i="1"/>
  <c r="H29" i="1"/>
  <c r="H28" i="1"/>
  <c r="H27" i="1"/>
  <c r="H26" i="1"/>
  <c r="H21" i="1"/>
</calcChain>
</file>

<file path=xl/sharedStrings.xml><?xml version="1.0" encoding="utf-8"?>
<sst xmlns="http://schemas.openxmlformats.org/spreadsheetml/2006/main" count="636" uniqueCount="230">
  <si>
    <t>Cognome Nome</t>
  </si>
  <si>
    <t>Selezioni</t>
  </si>
  <si>
    <t>Tipologia Contrattuale</t>
  </si>
  <si>
    <t>Progetti</t>
  </si>
  <si>
    <t>Oggetto</t>
  </si>
  <si>
    <t>Data Decorrenza</t>
  </si>
  <si>
    <t>Data Scadenza</t>
  </si>
  <si>
    <t>Importo</t>
  </si>
  <si>
    <t>CO.CO.CO.</t>
  </si>
  <si>
    <t>Selezione da Albo delle Competenze</t>
  </si>
  <si>
    <t>28/02/2018</t>
  </si>
  <si>
    <t>18/01/2018</t>
  </si>
  <si>
    <t>Supporto Tecnico e Organizzatiivo alla Comunicazione Multicanale delle Giunta Regionale  -  CUP J29B17000010002</t>
  </si>
  <si>
    <t>Analisi funzionale di applicativi, app e piattaforme multimediali; Supporto alla pianificazione dello sviluppo di applicativi multimediali; Supporto alla gestione di applicativi multimediali; Supporto alla risoluzione di semplici inconvenienti di tipo tecnico-informatico</t>
  </si>
  <si>
    <t>Piattari Pierpaolo</t>
  </si>
  <si>
    <t>Attività di comunicazione per le manifestazioni fieristiche in ambito turistico 2018</t>
  </si>
  <si>
    <t xml:space="preserve">attività di progettazione, riprese, montaggio di spot e video promozionali; riprese e montaggio di video interviste e servizi giornalistici; produzione di contenuti multimediali ed animazioni grafiche </t>
  </si>
  <si>
    <t>30/04/2018</t>
  </si>
  <si>
    <t xml:space="preserve">Incarico Professionale </t>
  </si>
  <si>
    <t>Piano della comunicazione per il " Programma regionale per l'attuazione delle misure disposte dalla Legge n. 6 del 06/02/2014 - Convenzione del 28/09/2017 CUP J29I1700002002</t>
  </si>
  <si>
    <t>Ideazione  eprogettazione grafica dei prodoti per la campagna media prevista dal Piano; Assistenza in ambito comunicazione multimediale.</t>
  </si>
  <si>
    <t>Analisi e monitoraggio del Piano di comunicazione pre e post attività; supporto contenuti attività di comunicazione e pomozione per le atività del Piano.</t>
  </si>
  <si>
    <t>30/05/2018</t>
  </si>
  <si>
    <t>01/03/2018</t>
  </si>
  <si>
    <t>04/03/2018</t>
  </si>
  <si>
    <t>07/03/2018</t>
  </si>
  <si>
    <t>CV</t>
  </si>
  <si>
    <t>Vai al CV</t>
  </si>
  <si>
    <t>Cava Maria</t>
  </si>
  <si>
    <t xml:space="preserve"> Piano di implementazione e piano di comunicazione della Ris 3 Campania – POR FESR 2014-2020 - D.D. n. 85 del 20/03/2018  - CUP B66D16000570009</t>
  </si>
  <si>
    <t>25/05/2018</t>
  </si>
  <si>
    <t>31/12/2020</t>
  </si>
  <si>
    <t>Maione Massimiliano</t>
  </si>
  <si>
    <t>Cappabianca Velia</t>
  </si>
  <si>
    <t>De Risi Michela</t>
  </si>
  <si>
    <t>organizzazione di seminari tematici sulle principali opportunità EU esistenti per PMI, (infoday) e gestione follow-up e sui iniziative di carattere internazionale; Attività di scouting e audit tecnolgico per servizi in materia di internazionalizzazione; Supporto progettazione europea; supporto sportello informativo sui temi UE e di Internazionalizzazione.</t>
  </si>
  <si>
    <t>Servizi di Assistenza Tecnica POR Campania FESR 2017/2022 - D.D. n. 8 del 09/01/2018 - CUP B61D18000040006</t>
  </si>
  <si>
    <t>Sepe Gianpiero</t>
  </si>
  <si>
    <t>Martino Alberto</t>
  </si>
  <si>
    <t>28/05/2018</t>
  </si>
  <si>
    <t>Leonetti di Santojanni Marco</t>
  </si>
  <si>
    <t>attività connessa alle varie fasi di attuazione dei progetti sui programmi comunitari in ambito di R&amp;S: Valutazione, Rendicontazione, Monitoraggio, Certificazione, Assistenza nella stesura e nella gestione di bandi, avvisi pubblici etc finanziati dai fondi comunitari, nazionali e regionali e nella definizione e redazione dei documenti necessari alle varie fasi attuative, analisi economico finanziaria di progetti di RS&amp;I</t>
  </si>
  <si>
    <t>Cavalluzzo Cinzia</t>
  </si>
  <si>
    <t>attività connessa alle varie fasi di attuazione dei progetti sui programmi comunitari in ambito di R&amp;S : Valutazione, Rendicontazione, Monitoraggio, Certificazione, Assistenza nella stesura e nella gestione di bandi, avvisi pubblici etc finanziati dai fondi comunitari, nazionali e regionali e nella definizione e redazione dei documenti necessari alle varie fasi attuative, analisi economico finanziaria di progetti di RS&amp;I</t>
  </si>
  <si>
    <t>31/05/2018</t>
  </si>
  <si>
    <t>Nizzo Alessandro</t>
  </si>
  <si>
    <t>Raia Antonio</t>
  </si>
  <si>
    <t>Galateolanza Elena</t>
  </si>
  <si>
    <t xml:space="preserve">Convenzione per la realizzazione delle funzioni istituzionali  - DGR 795 del 2016 (Politiche Giovanili) - CUP B69D17009110002 </t>
  </si>
  <si>
    <t>01/06/2018</t>
  </si>
  <si>
    <t>30/04/2019</t>
  </si>
  <si>
    <t>Fierro Mauro</t>
  </si>
  <si>
    <t xml:space="preserve">Accordo di finanziamento tra Regione Campania e Sviluppo Campania per la costituzione del Fondo Regionale per lo sviluppo delle PMI campane -  CUP B29G13001380009.
</t>
  </si>
  <si>
    <t>Supporto alla gestione dei fondi finanziari, in particolare relativamente alle problematiche di gestione del credito, monitoraggio dei rientri e verifica del rispetto delle prescrizioni contrattuali nei confronti dei beneficiari/aziende e degli intermediari quali istituti di credito e Confidi. Supporto nella procedura per il recupero crediti.</t>
  </si>
  <si>
    <t>05/06/2018</t>
  </si>
  <si>
    <t>31/05/2019</t>
  </si>
  <si>
    <t>Genna Roberto</t>
  </si>
  <si>
    <t>“Servizio di Assistenza Tecnica in materia tecnico – finanziaria/bancaria nonché in materia di ingegneria infrastrutturale e energetico-ambientale nell’ambito dei regimi di aiuto a valere sull’Asse III (Obiettivi Specifici 3.1, 3.2, 3.3, 3.5 e 3.6) Asse IV (Obiettivo Specifico 4.2 e 4.3) del POR FESR 2014 - 2020;  Periodo 2017-2020” - con D.D. n. 21/2018 e smi. CUP B61D18000000009 -</t>
  </si>
  <si>
    <t>Rossi Francesco</t>
  </si>
  <si>
    <t>“Servizio di Assistenza Tecnica in materia tecnico – finanziaria/bancaria nonché in materia di ingegneria infrastrutturale e energetico-ambientale nell’ambito dei regimi di aiuto a valere sull’Asse III (Obiettivi Specifici 3.1, 3.2, 3.3, 3.5 e 3.6) Asse IV (Obiettivo Specifico 4.2 e 4.3) del POR FESR 2014 - 2020;  Periodo 2017-2020” - con D.D. n. 21/2018 e smi. CUP B61D18000000009 .</t>
  </si>
  <si>
    <t>11/06/2018</t>
  </si>
  <si>
    <t>Verde Francesco</t>
  </si>
  <si>
    <r>
      <t xml:space="preserve"> Piano di implementazione e piano di comunicazione della Ris 3 Campania </t>
    </r>
    <r>
      <rPr>
        <b/>
        <sz val="8"/>
        <color theme="1"/>
        <rFont val="Calibri"/>
        <family val="2"/>
        <scheme val="minor"/>
      </rPr>
      <t xml:space="preserve">– </t>
    </r>
    <r>
      <rPr>
        <sz val="8"/>
        <color theme="1"/>
        <rFont val="Calibri"/>
        <family val="2"/>
        <scheme val="minor"/>
      </rPr>
      <t>POR FESR 2014-2020 - D.D. n. 85 del 20/03/2018  - CUP B66D16000570009</t>
    </r>
  </si>
  <si>
    <t xml:space="preserve">Supporto nella gestione dei progetti di creazione di impresa, in particolare nei processi di venture capitale ; supporto nell’erogazione di servizi specialistici alle startup innovative </t>
  </si>
  <si>
    <t>Solima Francesco</t>
  </si>
  <si>
    <t xml:space="preserve">erogazione di servizi sui temi della creazione di impresa; supporto nella gestione di progetti e azioni per la creazione di impresa ; in materia economico aziendale e finanza di impresa. </t>
  </si>
  <si>
    <t>28/06/2018</t>
  </si>
  <si>
    <t>Scorziello Franco</t>
  </si>
  <si>
    <t>Servizi di Innovazione e Trasferimento tecnologico; Supporto nello sviluppo e nella gestione di programmi di innovazione tecnologica; Supporto nella gestione di servizi sui temi della finanza agevolata</t>
  </si>
  <si>
    <t>05/07/2018</t>
  </si>
  <si>
    <t>Crabu Marco</t>
  </si>
  <si>
    <t>Supporto alla redazione dei documenti necessari alla definizione della RIS3 – Regional Innovation System; Supporto nell’analisi e nella definizione delle strategie politiche in merito ai settori delle Smart Speciliazation. Supporto nella definizione degli indicatori necessari al sistema di monitoraggio ris3; supporto nella gestione degli strumenti necessari alla diffusione delle politiche RIS3</t>
  </si>
  <si>
    <t>03/07/2018</t>
  </si>
  <si>
    <t>Bezzi Claudio</t>
  </si>
  <si>
    <t>Supporto nella definizione degli indicatori necessari al sistema di monitoraggio ris3; Supporto alla redazione dei documenti necessari alla definizione della RIS3 – Regional Innovation System; Supporto nel coordinamento e nella moderazione dei tavoli tematici della RIS3</t>
  </si>
  <si>
    <t>04/07/2018</t>
  </si>
  <si>
    <t>Del Giudice Manlio</t>
  </si>
  <si>
    <t>Supporto nella gestione dei progetti di creazione di impresa; Erogazione di servizi sui temi della creazione di impresa, open Innovation e finanza nell’ambito dello sportello dell’innovazione; Animazione sui temi della creazione di impresa open Innovation e finanza.</t>
  </si>
  <si>
    <t>Ferraro  Stefano</t>
  </si>
  <si>
    <t>Attività di networking e partnership per sostenere il sistema ricerca e impresa nell’implementazione di collaborazioni e cooperazioni sia a livello nazionale che internazionale. Attività di internazionalizzazione e organizzazione missioni incoming e outcoming, incontri b2b volti a supportare lo sviluppo del sistema impresa e ricerca a livello nazionale ed internazionale. Supporto nell’organizzazione di iniziative di networking di carattere nazionale ed internazionale. Supporto nella gestione degli strumenti di promozione del sistema ricerca e impresa.</t>
  </si>
  <si>
    <t>Sibilio Luigi</t>
  </si>
  <si>
    <t>De Crescenzo Erika</t>
  </si>
  <si>
    <t xml:space="preserve"> Supporto alla redazione dei documenti necessari alla definizione della RIS3 – Regional Innovation System; Supporto nell’analisi e nella definizione delle strategie politiche in merito ai settori delle Smart Speciliazation. Supporto nella definizione degli indicatori necessari al sistema di monitoraggio ris3; supporto nella gestione degli strumenti necessari alla diffusione delle politiche RIS3</t>
  </si>
  <si>
    <t>07/07/2018</t>
  </si>
  <si>
    <t>Sorrentino Mario</t>
  </si>
  <si>
    <t>13/07/2018</t>
  </si>
  <si>
    <t>D'Angelo Simona</t>
  </si>
  <si>
    <r>
      <t xml:space="preserve">Attività connessa alle varie fasi di attuazione dei progetti sui programmi comunitari in ambito di R&amp;S : valutazione; rendicontazione; monitoraggio; assistenza nella stesura e nella gestione di bandi, avvisi </t>
    </r>
    <r>
      <rPr>
        <sz val="8"/>
        <color rgb="FF000000"/>
        <rFont val="Calibri"/>
        <family val="2"/>
        <scheme val="minor"/>
      </rPr>
      <t>pubblici etc finanziati dai fondi comunitari, nazionali e regionali e</t>
    </r>
    <r>
      <rPr>
        <sz val="8"/>
        <color theme="1"/>
        <rFont val="Calibri"/>
        <family val="2"/>
        <scheme val="minor"/>
      </rPr>
      <t xml:space="preserve"> nella definizione e redazione dei documenti necessari alle varie fasi attuative; analisi economico finanziaria di progetti di RS&amp;I.</t>
    </r>
  </si>
  <si>
    <t>16/07/2018</t>
  </si>
  <si>
    <t>Rossi  Francesco</t>
  </si>
  <si>
    <t>19/07/2018</t>
  </si>
  <si>
    <t>Ruotolo Luigi</t>
  </si>
  <si>
    <t>Attività di assistenza tecnica per la valutazione, rendicontazione e certificazione di progetti di RS&amp;I finanziati con risorse comunitarie e nazionali e regionali; assistenza nella stesura e nella gestione di bandi, avvisi pubblici etc finanziati dai fondi comunitari, nazionali e regionali e nella definizione e redazione dei documenti necessari alle varie fasi attuative; assistenza legale in materia contrattualistica e del lavoro, in materia fiscale e tributaria, brevetti e marchi e della proprietà intellettuale anche a livello internazionale.</t>
  </si>
  <si>
    <t>Morano Caterina Patrizia</t>
  </si>
  <si>
    <t>Attività di gestione: di sistemi informatici e telematici; processi operativi legati ad iniziative di Open Data e Open Government; sviluppo documentazione in tema di società dell’informazione e Agenda digitale;</t>
  </si>
  <si>
    <t>Limpido  Loredana</t>
  </si>
  <si>
    <t>Attività connessa alle varie fasi di attuazione dei progetti sui programmi comunitari in ambito di R&amp;S: Valutazione; Rendicontazione;  Monitoraggio;Certificazione. Supporto nella stesura e gestione dei bandi, avvisi pubblici finanziati da fondi comunitari, nazionali e regionali</t>
  </si>
  <si>
    <t>17/07/2018</t>
  </si>
  <si>
    <t>Verdino Carlo</t>
  </si>
  <si>
    <t>attività di assistenza per sviluppo e/o testing di piattaforme web e/o APP per il social networking;  di gestione e definizione di processi di comunicazione integrata; progettazione e implementazione di processi di comunicazione web- based e/o sviluppo di sistemi di servizi basati su tecnologia cloud</t>
  </si>
  <si>
    <t>Scotto di Vetta Rosario</t>
  </si>
  <si>
    <r>
      <t xml:space="preserve">Attività di assistenza nella stesura e nella gestione di bandi, avvisi </t>
    </r>
    <r>
      <rPr>
        <sz val="8"/>
        <color rgb="FF000000"/>
        <rFont val="Calibri"/>
        <family val="2"/>
        <scheme val="minor"/>
      </rPr>
      <t>pubblici etc finanziati dai fondi comunitari, nazionali e regionali e</t>
    </r>
    <r>
      <rPr>
        <sz val="8"/>
        <color theme="1"/>
        <rFont val="Calibri"/>
        <family val="2"/>
        <scheme val="minor"/>
      </rPr>
      <t xml:space="preserve"> nella definizione e redazione dei documenti necessari alle varie fasi attuative. Assistenza alla gestione delle procedure connesse alle fasi di realizzazione, monitoraggio e di acquisizione di beni, servizi e risorse</t>
    </r>
  </si>
  <si>
    <t>Esposito Elia</t>
  </si>
  <si>
    <r>
      <t xml:space="preserve">Attività di assistenza tecnica per la valutazione, rendicontazione e certificazione di progetti di RS&amp;I finanziati con risorse comunitarie e nazionali e regionali; Assistenza nella stesura e nella gestione di bandi, avvisi </t>
    </r>
    <r>
      <rPr>
        <sz val="8"/>
        <color rgb="FF000000"/>
        <rFont val="Calibri"/>
        <family val="2"/>
        <scheme val="minor"/>
      </rPr>
      <t>pubblici etc finanziati dai fondi comunitari, nazionali e regionali e</t>
    </r>
    <r>
      <rPr>
        <sz val="8"/>
        <color theme="1"/>
        <rFont val="Calibri"/>
        <family val="2"/>
        <scheme val="minor"/>
      </rPr>
      <t xml:space="preserve"> nella definizione e redazione dei documenti necessari alle varie fasi attuative. Assistenza in materia fiscale e tributaria</t>
    </r>
  </si>
  <si>
    <t>Esposito de Falco Olimpia</t>
  </si>
  <si>
    <r>
      <t xml:space="preserve">Attività di assistenza nella stesura e nella gestione di bandi, avvisi </t>
    </r>
    <r>
      <rPr>
        <sz val="8"/>
        <color rgb="FF000000"/>
        <rFont val="Calibri"/>
        <family val="2"/>
        <scheme val="minor"/>
      </rPr>
      <t>pubblici etc finanziati dai fondi comunitari, nazionali e regionali e</t>
    </r>
    <r>
      <rPr>
        <sz val="8"/>
        <color theme="1"/>
        <rFont val="Calibri"/>
        <family val="2"/>
        <scheme val="minor"/>
      </rPr>
      <t xml:space="preserve"> nella definizione e redazione dei documenti necessari alle varie fasi attuative; assistenza alla gestione delle procedure connesse alle fasi di realizzazione, monitoraggio e di acquisizione di beni, servizi e risorse</t>
    </r>
  </si>
  <si>
    <t>Remondelli Alessandro</t>
  </si>
  <si>
    <r>
      <t xml:space="preserve">Attività di definizione e redazione dei documenti necessari per la valutazione, rendicontazione e certificazione </t>
    </r>
    <r>
      <rPr>
        <sz val="8"/>
        <color rgb="FF000000"/>
        <rFont val="Calibri"/>
        <family val="2"/>
        <scheme val="minor"/>
      </rPr>
      <t xml:space="preserve">di progetti finanziati con fondi comunitari;  attività giuridico amministrativa per la stesura delle </t>
    </r>
    <r>
      <rPr>
        <sz val="8"/>
        <color theme="1"/>
        <rFont val="Calibri"/>
        <family val="2"/>
        <scheme val="minor"/>
      </rPr>
      <t>procedure della PA relative alle varie fasi di programmazione e gestione dei fondi comunitari ed in materia contrattualistica e del lavoro</t>
    </r>
  </si>
  <si>
    <t>Romano Patrizia</t>
  </si>
  <si>
    <t>Attività di programmazione, gestione, rendicontazione e certificazione di progetti previsti dalla programmazione regionale e nazionale in tema di società dell’informazione e finanziata dai fondi comunitari e nazionali;</t>
  </si>
  <si>
    <t>Martino Elisa</t>
  </si>
  <si>
    <t>Attività connessa alle varie fasi di attuazione dei progetti sui programmi comunitari in ambito di R&amp;S Valutazione; Rendicontazione; Monitoraggio; Certificazione.</t>
  </si>
  <si>
    <t>De Cicco Ersilia</t>
  </si>
  <si>
    <t>Attività di valutazione, rendicontazione e certificazione di progetti RS&amp;I; gestione e controllo dei progetti complessi della PA in materia di società dell’ informazione</t>
  </si>
  <si>
    <t>Antonica Cristiano</t>
  </si>
  <si>
    <t xml:space="preserve">Programma ASSE III DEL POR FESR 2014-2020 - OBIETTIVO SPECIFICO 3.4, azione 3.4.3. “Programma pluriennale di azioni trasversali per l’internazionalizzazione del sistema economico e produttivo regionale” - D.D. n. 67 del 29/03/2018 - CUP B27H17001990009 </t>
  </si>
  <si>
    <t>Supporto a: organizzazione degli incontri per la pianificazione delle attività; organizzazione delle azioni volte a favorire la partecipazione delle aziende campane ad aventi esteri; organizzazione delle missioni di delegazioni istituzionali campane all’estero e dell’incoming delle delegazioni estere; organizzazione delle missioni istituzionali di scouting all’estero; assistenza alle delegazioni on site e rapporti con gli stakeholders; progettazione attività di comunicazione istituzionale e dei materiali di comunicazione su programmi regionali, imprese espositrici, offerta regionale di settore; verifica bisogni forniture per la partecipazione alle attività su menzionate; rapporti con corrispondenti esteri istituzionali e privati; aggiornamento / redazione bozze di materiali di comunicazione (materiali a stampa, materiali multimediali, gadget, testi per il web ecc.); somministrazione questionari, analisi dei dati, reportistica; redazione bozze di documentazione di progetto / amministrativa.</t>
  </si>
  <si>
    <t>02/08/2018</t>
  </si>
  <si>
    <t>Papa Raffaella</t>
  </si>
  <si>
    <t>" Legalita’ Organizzata in Campania -  CUP B29H17000080009"</t>
  </si>
  <si>
    <t>Redazione bozze materiali di comunicazione (materiali a stampa, materiali multimediali, gadget, testi per il web, ecc.); supporto all’organizzazione degli incontri di direzione e coordinamento per la pianificazione delle attività; supporto tecnico-redazionale alla produzione di documenti istituzionali (studi,  ricerche, presentazioni, report, ecc.); pubbliche relazioni, animazione social media, assistenza e rapporti con gli stakeholders; somministrazione questionari, analisi dei dati, reportistica.</t>
  </si>
  <si>
    <t>10/09/2018</t>
  </si>
  <si>
    <t>Pezone Luisa</t>
  </si>
  <si>
    <t>Studi sulla diffusione della legalità; supporto alle relazioni istituzionali; supporto tecnico organizzativo alle attività progettuali; supporto tecnico-redazionale alla produzione di documenti istituzionali (studi, ricerche, presentazioni, report, ecc.).</t>
  </si>
  <si>
    <t>12/09/2018</t>
  </si>
  <si>
    <t>15/06/2018</t>
  </si>
  <si>
    <t>Milone Loredana</t>
  </si>
  <si>
    <t>Supporto tecnico specialistico giuridico amministrativo per le fasi di predisposizione e gestione degli avvisi pubblici nell'ambito delle attività di assistenza tecnica svolta dalla società sugli ASSI III e IV; supporto alla definizione dei Bandi, attività istruttorie nella gestione delle diverse fasi degli avvisi emanati, predisposizione di relazioni propedeutiche alla gestione degli eventuali contenziosi, supporto tecnico alla predisposizione degli atti amministrativi propedeutici all'adozione dei provvedimenti.</t>
  </si>
  <si>
    <t>20/09/2018</t>
  </si>
  <si>
    <t>Accardo Fabrizia</t>
  </si>
  <si>
    <t>Paolillo Andrea</t>
  </si>
  <si>
    <t>Capizzano Simona</t>
  </si>
  <si>
    <t>Iodice Roberta</t>
  </si>
  <si>
    <r>
      <t>“Servizio di Assistenza Tecnica specialistica alla Direzione Generale per lo Sviluppo Economico e le Attività Produttive per attività e procedimenti di finanziamento a vantaggio del settore produttivo non finanziati a valere sul POR FESR 2014/2020 per il periodo 2018/2020” CUP</t>
    </r>
    <r>
      <rPr>
        <sz val="8"/>
        <color rgb="FFFF0000"/>
        <rFont val="Calibri"/>
        <family val="2"/>
        <scheme val="minor"/>
      </rPr>
      <t xml:space="preserve"> </t>
    </r>
    <r>
      <rPr>
        <sz val="8"/>
        <color rgb="FF000000"/>
        <rFont val="Calibri"/>
        <family val="2"/>
        <scheme val="minor"/>
      </rPr>
      <t xml:space="preserve">B61F18000210002 </t>
    </r>
    <r>
      <rPr>
        <sz val="8"/>
        <color theme="1"/>
        <rFont val="Calibri"/>
        <family val="2"/>
        <scheme val="minor"/>
      </rPr>
      <t>- Decreto Dirigenziale n.  101 del  06/06/2018”</t>
    </r>
  </si>
  <si>
    <t>Assistenza specialistica agli uffici a cui è attribuita la competenza in materia di programmazione e monitoraggio finanziario, raccolta elaborazione analisi e diffusione delle informazioni e dei dati statistici relativi al sistema produttivo, • attività di natura tecnico-specialistica: • monitoraggio e analisi qualitativa dei dati finanziari finalizzato a valutare, in termini di efficienza, efficacia ed economicità, gli elementi utili per l’assunzione di decisioni strategiche di spesa;• realizzazione di rapporti e analisi statistiche periodiche dei dati rilevati nelle attività di monitoraggio con riferimento all’applicazione della disciplina normativa della contabilità pubblica;• analisi e trattamento dei flussi informativi esistenti relativi alla spesa e all’entrata a supporto del monitoraggio e della più efficiente allocazione delle risorse in corso di esercizio attraverso l'utilizzo degli strumenti di flessibilità di bilancio;• supporto agli uffici coinvolti per la predisposizione degli strumenti di programmazione finanziaria (es. bilancio,) per la pianificazione delle necessarie attività preparatorie e per la ricognizione delle informazioni necessarie;</t>
  </si>
  <si>
    <t>21/09/2018</t>
  </si>
  <si>
    <t>31/05/2020</t>
  </si>
  <si>
    <t>Acanfora Annunziata</t>
  </si>
  <si>
    <t>supporto a organizzazione degli incontri per la pianificazione delle attività; organizzazione delle azioni volte a favorire la partecipazione delle aziende campane ad aventi esteri; organizzazione delle missioni di delegazioni istituzionali campane all’estero e dell’incoming delle delegazioni estere; organizzazione delle missioni istituzionali di scouting all’estero; assistenza alle delegazioni on site e rapporti con gli stakeholders; progettazione attività di comunicazione istituzionale e dei materiali di comunicazione su programmi regionali, imprese espositrici, offerta regionale di settore; verifica bisogni forniture per la partecipazione alle attività su menzionate; rapporti con corrispondenti esteri istituzionali e privati; aggiornamento / redazione bozze di materiali di comunicazione (materiali a stampa, materiali multimediali, gadget, testi per il web ecc.); somministrazione questionari, analisi dei dati, reportistica; redazione bozze di documentazione di progetto / amministrativa</t>
  </si>
  <si>
    <t>04/10/2018</t>
  </si>
  <si>
    <t>Iacuaniello Giacomo</t>
  </si>
  <si>
    <t>01/10/2018</t>
  </si>
  <si>
    <t>Farace Salvatore</t>
  </si>
  <si>
    <t>Programmazione e attuazione delle policy in materia di RS&amp;I e nella misurazione e controllo dei risultati in termini di efficacia ed efficienza; Assistenza specialistica a sostegno delle attività di supervisione ai fini della valutazione, rendicontazione e certificazione di progetti di RS&amp;I finanziati con fondi POR FESR</t>
  </si>
  <si>
    <t>10/10/2018</t>
  </si>
  <si>
    <t>Attività di web marketing e social networking in processi di comunicazione integrata e promozione di azioni a supporto del piano media, adv, content factory,eventi, Elaborazione di Piani di comunicazione delle policy e delle azioni in materia di RS&amp;I (strategia per l’innovazione, RIS3, PO FESR; ecc..), Assistenza ai sistemi informativi e tecnologie dell’informazione e della comunicazione, Progettazione grafica di prodotti di comunicazione</t>
  </si>
  <si>
    <t xml:space="preserve">Sapere  Giovanni </t>
  </si>
  <si>
    <t>ideazione e realizzazione di identità visiva; adattamenti grafici nella declinazione dei vari strumenti da utilizzare  nella campagna di  comunicazione; Ideazione e realizzazione del logo tipo in orizzontale e verticale, su fondo chiaro, scuro e trasparente, ottimizzazione in vari formati per utilizzo su materiali a stampa, materiali elettronici, web, video, ecc.; breve guida con istruzioni di utilizzo del logo tipo; fornire i necessari adattamenti dell’identità visiva in riferimento alle differenti azioni da realizzare per eventuali modifiche/integrazioni che potrebbero essere richieste in corso d’opera.</t>
  </si>
  <si>
    <t>10/11/2018</t>
  </si>
  <si>
    <t>de Luca di Roseto Luigi</t>
  </si>
  <si>
    <t>Avviso Pubblico per l’acquisizione di candidature per la nomina di N°1 (uno) Esperto a supporto della funzione di Internal Auditor”.</t>
  </si>
  <si>
    <t>Fondo per le Imprese Artigiane Campane – Misura “Artigianato Campano per la Valorizzazione del Territorio” CUP B69E18000000009 DGR n. 633 del 18/10/2017;  Fondo del Fondo regionale di Sviluppo delle PMI Campane di cui  al DGR n. 378 del 24/09/2013 di istituzione del Fondo e successivo DGR n. 701 del 30/12/2014 CUP B29G13001380009 D.D. n. 298 del 24/12/2013;Ø  Fondo  MICROCREDITO FSE – Asse I Adattabilità Ob. Sp. c) Ob. Op. c.2; Asse II Occupabilità Ob. Spe. e) Ob. Op. e.3, e.4; Asse III Inclusione sociale Ob. Spec.g) Ob. Op. g.3.-Accordo di finanziamento Regione Campania – Sviluppo Campania S.p.A. per la costituzione del Fondo Microcredito FSE del 28/12/2011 e successivi atti integrativi – CUP B22F11000270009.</t>
  </si>
  <si>
    <t>22/11/2018</t>
  </si>
  <si>
    <t>Caliendo Angelo</t>
  </si>
  <si>
    <t xml:space="preserve">Nota Prot.06698/e del 09/11/2018 </t>
  </si>
  <si>
    <t>svolgimento delle attività di supervisione e pianificazione  della conferenza e lo svolgimento di  attività propedeutiche e successsive all’iniziativa ai fini della stesura del rapporto della conferenza e della relazione finale sui lavori svolti.</t>
  </si>
  <si>
    <t>14/11/2018</t>
  </si>
  <si>
    <t>10/12/2018</t>
  </si>
  <si>
    <t>Danese Luca</t>
  </si>
  <si>
    <t>di tenuta dei contatti  di relatori ed ospiti delle conferenza, e svolgimento di attività propedeutiche e successive all’iniziativa  ai fini della stesura del rapporto e delle relazione finale sui lavori svolti.</t>
  </si>
  <si>
    <t>Renzopaoli Valentina</t>
  </si>
  <si>
    <t>attività di comunicazione scientifica nell'ambito della conferenza e lo svolgimento di  attività propedeutiche e successive all’iniziativa ai fini della stesura del rapporto della conferenza e della relazione finale sui la vori svolti.</t>
  </si>
  <si>
    <t>Baldazzi Alberto</t>
  </si>
  <si>
    <t>attività di supervisione scientifica degli atti finali prodotti dai tavoli della conferenza e lo svolgimento delle  attività propedeutiche e successive all’inizativa ai fini della stesura del rapporto della conferenza e della relazione finale sui lavori svolti.</t>
  </si>
  <si>
    <t xml:space="preserve">Riccieri Marco </t>
  </si>
  <si>
    <t>coordinamento scientifico dei relatori della "Conferenza Nazionale Sicurezza e Legalità"   attività propedeutiche e post evento ai fini della stesura delle relazione finale;</t>
  </si>
  <si>
    <t>Cuttaia Francesco Giulio</t>
  </si>
  <si>
    <t xml:space="preserve">reportistica  e redazione degli atti della "Conferenza Nazionale Sicurezza e Legalità"  </t>
  </si>
  <si>
    <t>23/11/2018</t>
  </si>
  <si>
    <t>Laudisa Antonio</t>
  </si>
  <si>
    <t>De Nigris Marilisa</t>
  </si>
  <si>
    <t>Esposito Alberto</t>
  </si>
  <si>
    <t xml:space="preserve">di supporto alla segreteria organizzativa (desk , steward, accoglienza) "Conferenza Nazionale Sicurezza e Legalità"  </t>
  </si>
  <si>
    <t>Pecci Alessandro</t>
  </si>
  <si>
    <t>Sambucini Diego</t>
  </si>
  <si>
    <t>Bernini  Gabriele</t>
  </si>
  <si>
    <t>Produzione video; Post produzione video (montaggio audiovideo, color correction, finalizzazione); Supporto alla progettazione di format video; Video Infografica; Archiviazione e indicizzazione.</t>
  </si>
  <si>
    <t>27/11/2018</t>
  </si>
  <si>
    <t>Sebastianelli Gennaro</t>
  </si>
  <si>
    <t>05/12/2018</t>
  </si>
  <si>
    <t>Carcaterra Armando</t>
  </si>
  <si>
    <t>“Industria 4.0 - Servizi per Innovazione e l’istituzione di un portale/piattaforma tecnologica dedicato” - CUP: B65F18001120002.</t>
  </si>
  <si>
    <r>
      <t xml:space="preserve">Realizzazione di una piattaforma web innovativa sviluppata con  un sistema di content management system (cms) non proprietario (tipo joomla, dupral, wordpress) con elevati standard di sicurezza, senza sacrificare estensibilità o facilità d'uso, e resa operativa attraverso installazione su server regionali/Sviluppo Campania; redazione </t>
    </r>
    <r>
      <rPr>
        <sz val="8"/>
        <color rgb="FF000000"/>
        <rFont val="Calibri"/>
        <family val="2"/>
        <scheme val="minor"/>
      </rPr>
      <t>manuale delle procedure per il trasporto della piattaforma sui server regionali/Sviluppo Campania. Collaborazione specialistica sulla tematica “Industria 4.0”</t>
    </r>
  </si>
  <si>
    <t>11/12/2018</t>
  </si>
  <si>
    <t>25/05/2019</t>
  </si>
  <si>
    <t>06/11/2019</t>
  </si>
  <si>
    <t>28/05/2019</t>
  </si>
  <si>
    <t>04/07/2019</t>
  </si>
  <si>
    <t>05/07/2019</t>
  </si>
  <si>
    <t>13/07/2019</t>
  </si>
  <si>
    <t>16/07/2019</t>
  </si>
  <si>
    <t>19/07/2019</t>
  </si>
  <si>
    <t>17/07/2019</t>
  </si>
  <si>
    <t>10/09/2019</t>
  </si>
  <si>
    <t>12/09/2019</t>
  </si>
  <si>
    <t>20/09/2019</t>
  </si>
  <si>
    <t>04/10/2019</t>
  </si>
  <si>
    <t>01/10/2019</t>
  </si>
  <si>
    <t>05/12/2019</t>
  </si>
  <si>
    <t>Variazione importo</t>
  </si>
  <si>
    <t>07/07/2019</t>
  </si>
  <si>
    <t xml:space="preserve">Magliulo Antonio </t>
  </si>
  <si>
    <t xml:space="preserve">Napol iOrlando </t>
  </si>
  <si>
    <t xml:space="preserve">Festa Federico </t>
  </si>
  <si>
    <t xml:space="preserve">Attività di coordinamento e produzione contenuti istituzionali; attività di pubbliche relazioni; attività di coordinamento per rapporti con la stampa ed organizzazione conferenze stampa
</t>
  </si>
  <si>
    <t>Marro Luisa</t>
  </si>
  <si>
    <t xml:space="preserve"> Traduzione e conversazione con i partner stranieri a supporto della preparazione delle attività fieristiche e durante lo svolgimento delle manifestazioni; 
attività di interpretariato e di pubbliche relazioni per iniziative  di tipo istituzionale e per iniziative che coinvolgono gli operatori internazionali del settore. 
</t>
  </si>
  <si>
    <t>Supporto alla definizione di un piano di promozione e valorizzazione dei risultati della ricerca e dell’innovazione, dei principali stakeholder campani e della programmazione regionale futura. Supporto alla definizione, ideazione e produzione dei materiali previsti per valorizzare il sistema ricerca e innovazione. Comunicati stampa.</t>
  </si>
  <si>
    <r>
      <t>25</t>
    </r>
    <r>
      <rPr>
        <b/>
        <sz val="8"/>
        <color theme="1"/>
        <rFont val="Calibri"/>
        <family val="2"/>
        <scheme val="minor"/>
      </rPr>
      <t>/05/2018</t>
    </r>
  </si>
  <si>
    <t>Supporto alla redazione dei documenti necessari alla definizione della RIS3 – Regional Innovatio System; supporto nella gestione delle attività di consultazione pubblica volta a valutare la strategia regionale in materia di ricerca e innovazione; supporto nell’aggiornamento delle strategie politiche in materia di Smart Specialization; supporto nell’analisi dei risultati raggiunti con le politiche di innovazione nel sistema campano.</t>
  </si>
  <si>
    <t xml:space="preserve">Supporto nella definizione di tutte le attività propedeutiche alla realizzazione di eventi e iniziative aventi in particolare ad oggetto le tematiche della RS&amp;I ed ICT; supporto nella definizione dei contenuti anche con gli uffici competenti della Regione; supporto nella materiale realizzazione degli eventi e di tutte le attività a corredo (animazione, promozione, supervisione in loco, coordinamento delle varie risorse impegnate, etc).
</t>
  </si>
  <si>
    <t>Attività di stesura e gestione di bandi, avvisi pubblici finanziati dai fondi comunitari, nazionali e regionali, Assistenza tecnica nella definizione e nella programmazione delle politiche regionali in materia di R&amp;S, Assistenza tecnica nelle fasi di valutazione, rendicontazione, monitoraggio delle attività anche con funzioni di coordinamento</t>
  </si>
  <si>
    <t xml:space="preserve">Attività di pianificazione, progettazione, attuazione e monitoraggio del piano crescita digitale triennale e del piano per l'informatica della PA, Individuazione e attuazione in materia di RS&amp;I e nello sviluppo di nuove soluzioni ICT; attività di pianificazione, progettazione, attuazione e monitoraggio del piano crescita digitale triennale e del piano per l'informatica della PA, Individuazione e attuazione in materia di RS&amp;I e nello sviluppo di nuove soluzioni ICT, Gestione dei programmi e progetti digitali in ambito tecnologico, Sviluppo di soluzioni web e/o servizi in cloud
</t>
  </si>
  <si>
    <t xml:space="preserve">Attività di consulenza strategico-direzionale sui temi di innovazione e organismi di ricerca, Assistenza specialistica a sostegno delle attività di supervisione ai fini della valutazione, rendicontazione e certificazione di progetti di RS&amp;I finanziati con fondi comunitari, Stesura e gestione di bandi, avvisi pubblici etc finanziati dai fondi comunitari, nazionali e regionali e nella definizione e redazione dei documenti necessari alle varie fasi attuative
</t>
  </si>
  <si>
    <t>Attività di sviluppo di sistemi di monitoraggio per interventi in tema di R&amp;S, Progettazione e lo sviluppo di software, di sistemi informativi e tecnologie per l’informazione e della comunicazione ICT</t>
  </si>
  <si>
    <t>Attività di Sviluppo di sistemi di monitoraggio per interventi in tema di R&amp;S, Progettazione e lo sviluppo di software, di sistemi informativi e tecnologie per l’informazione e della comunicazione ICT</t>
  </si>
  <si>
    <t>Progettazione e gestione delle azioni rivolte ai giovani, per accrescere e sviluppare competenze e conoscenze nell’ambito istituzionale ( regionale, nazionale e comunitario) per accrescere la cittadinanza attiva, socio-culturale, formativo e di orientamento e accompagnamento alla conoscenza del mercato del lavoro.</t>
  </si>
  <si>
    <t>Sviluppo in ambienti ASP.NET (C#) Sharepoint 2013 e successivi; jquery; javascript, ASP, HTML, CSS; o   Supporto sistemistico infrastruttura windows server, DBMS MS SQL (2014 ) e farm  microsoft Sharepoint.</t>
  </si>
  <si>
    <t>15/06/2019</t>
  </si>
  <si>
    <t>28/06/2019</t>
  </si>
  <si>
    <t>03/07/2019</t>
  </si>
  <si>
    <t>02/08/2019</t>
  </si>
  <si>
    <t>21/09/2019</t>
  </si>
  <si>
    <t>08/10/2019</t>
  </si>
  <si>
    <t>10/11/2019</t>
  </si>
  <si>
    <t xml:space="preserve">Attività di verifica finalizzate a: • esecuzione degli interventi di audit nei vari ambiti (operational, financial e complice analisi organizzative); • analisi dei processi aziendali ed individuazione dei principali controlli, • verifica della corretta applicazione delle procedure aziendali e dei protocolli previsti dal Modello ex art. 231; • verifica della corretta gestione  dei processi IT; • individuazione delle eventuali azioni correttive e di miglioramento in termini di efficacia ed efficienza del sistema di controllo interno; • monitoraggio della corretta e tempestiva implementazione delle azioni di miglioramento concordate con il management della società a valle degli interventi di audit. Per le attività di verifica, predisposizione di ipotesi di miglioramento delle procedure aziendali e gestione del Piano di Audit, collaborerà  con l’OdV di Sviluppo Campania S.p.A. (cfr. cap.4 del Modello organizzativo pubblicato sul sito istituzionale di Sviluppo Campania S.p.A.) ; con l’alta direzione ed il management ; redazione secondo piani di lavoro concordati con la Direzione Generale, report, guide, documenti necessari ai fini della presentazione delle risultanze ed istanze, frutto del lavoro svolto.
</t>
  </si>
  <si>
    <t>30/11/2021</t>
  </si>
  <si>
    <t>27/11/2019</t>
  </si>
  <si>
    <t xml:space="preserve">Creatività per visual identity e declinazione brand image;  Ideazione e progettazione grafica; Impaginazione per prodotti a stampa e realizzazione esecutivi di stampa;  Produzione di infografica per video, presentazioni, ecc.;  Produzione di grafiche per il web;  Produzione di animazioni grafiche;  Supporto tecnico al controllo delle forniture grafiche
</t>
  </si>
  <si>
    <t>Variazione scadenza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</si>
</sst>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164" formatCode="_-[$€-410]\ * #,##0.00_-;\-[$€-410]\ * #,##0.00_-;_-[$€-410]\ * &quot;-&quot;??_-;_-@_-"/>
  </numFmts>
  <fonts count="14" x14ac:knownFonts="1">
    <font>
      <sz val="11"/>
      <color theme="1"/>
      <name val="Calibri"/>
      <family val="2"/>
      <scheme val="minor"/>
    </font>
    <font>
      <sz val="10"/>
      <name val="Arial"/>
      <family val="2"/>
    </font>
    <font>
      <sz val="11"/>
      <color theme="1"/>
      <name val="Calibri"/>
      <family val="2"/>
      <scheme val="minor"/>
    </font>
    <font>
      <sz val="8"/>
      <name val="Calibri"/>
      <family val="2"/>
      <scheme val="minor"/>
    </font>
    <font>
      <sz val="8"/>
      <color theme="1"/>
      <name val="Calibri"/>
      <family val="2"/>
      <scheme val="minor"/>
    </font>
    <font>
      <b/>
      <sz val="8"/>
      <name val="Calibri"/>
      <family val="2"/>
      <scheme val="minor"/>
    </font>
    <font>
      <sz val="7"/>
      <name val="Calibri"/>
      <family val="2"/>
      <scheme val="minor"/>
    </font>
    <font>
      <sz val="9"/>
      <name val="Calibri"/>
      <family val="2"/>
      <scheme val="minor"/>
    </font>
    <font>
      <u/>
      <sz val="11"/>
      <color theme="10"/>
      <name val="Calibri"/>
      <family val="2"/>
      <scheme val="minor"/>
    </font>
    <font>
      <b/>
      <sz val="8"/>
      <color theme="1"/>
      <name val="Calibri"/>
      <family val="2"/>
      <scheme val="minor"/>
    </font>
    <font>
      <sz val="8"/>
      <color rgb="FF000000"/>
      <name val="Calibri"/>
      <family val="2"/>
      <scheme val="minor"/>
    </font>
    <font>
      <sz val="8"/>
      <color rgb="FFFF0000"/>
      <name val="Calibri"/>
      <family val="2"/>
      <scheme val="minor"/>
    </font>
    <font>
      <sz val="10"/>
      <color theme="1"/>
      <name val="Calibri"/>
      <family val="2"/>
      <scheme val="minor"/>
    </font>
    <font>
      <u/>
      <sz val="11"/>
      <color theme="10"/>
      <name val="Calibri"/>
      <family val="2"/>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44" fontId="2" fillId="0" borderId="0" applyFont="0" applyFill="0" applyBorder="0" applyAlignment="0" applyProtection="0"/>
    <xf numFmtId="0" fontId="8" fillId="0" borderId="0" applyNumberFormat="0" applyFill="0" applyBorder="0" applyAlignment="0" applyProtection="0"/>
    <xf numFmtId="0" fontId="13" fillId="0" borderId="0" applyNumberFormat="0" applyFill="0" applyBorder="0" applyAlignment="0" applyProtection="0">
      <alignment vertical="top"/>
      <protection locked="0"/>
    </xf>
  </cellStyleXfs>
  <cellXfs count="32">
    <xf numFmtId="0" fontId="0" fillId="0" borderId="0" xfId="0"/>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right"/>
    </xf>
    <xf numFmtId="0" fontId="3" fillId="2" borderId="0" xfId="0" applyFont="1" applyFill="1" applyAlignment="1">
      <alignment horizontal="left"/>
    </xf>
    <xf numFmtId="0" fontId="5" fillId="3" borderId="1" xfId="0" applyFont="1" applyFill="1" applyBorder="1" applyAlignment="1">
      <alignment horizontal="center" vertical="center" wrapText="1"/>
    </xf>
    <xf numFmtId="44" fontId="5" fillId="3" borderId="1" xfId="2"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44" fontId="3" fillId="0" borderId="1" xfId="2" applyFont="1" applyFill="1" applyBorder="1" applyAlignment="1">
      <alignment horizontal="right" vertical="center"/>
    </xf>
    <xf numFmtId="49" fontId="3" fillId="0" borderId="1" xfId="0" applyNumberFormat="1" applyFont="1" applyFill="1" applyBorder="1" applyAlignment="1">
      <alignment horizontal="right" vertical="center" wrapText="1"/>
    </xf>
    <xf numFmtId="44" fontId="8" fillId="0" borderId="1" xfId="3" applyNumberFormat="1" applyFill="1" applyBorder="1" applyAlignment="1">
      <alignment horizontal="center" vertical="center"/>
    </xf>
    <xf numFmtId="0" fontId="4" fillId="0" borderId="1" xfId="0" applyFont="1" applyFill="1" applyBorder="1" applyAlignment="1">
      <alignment vertical="center" wrapText="1"/>
    </xf>
    <xf numFmtId="0" fontId="8" fillId="2" borderId="1" xfId="3" applyFill="1" applyBorder="1" applyAlignment="1">
      <alignment vertical="center"/>
    </xf>
    <xf numFmtId="0" fontId="4" fillId="0" borderId="1" xfId="0" applyFont="1" applyFill="1" applyBorder="1" applyAlignment="1">
      <alignment horizontal="left" vertical="center" wrapText="1"/>
    </xf>
    <xf numFmtId="0" fontId="4" fillId="0" borderId="1" xfId="0" applyFont="1" applyBorder="1" applyAlignment="1">
      <alignment horizontal="justify" vertical="center"/>
    </xf>
    <xf numFmtId="0" fontId="3" fillId="0" borderId="1" xfId="0" applyFont="1" applyFill="1" applyBorder="1" applyAlignment="1">
      <alignment horizontal="left" vertical="center" wrapText="1"/>
    </xf>
    <xf numFmtId="0" fontId="4" fillId="0" borderId="0" xfId="0" applyFont="1" applyFill="1" applyAlignment="1">
      <alignment horizontal="justify" vertical="center"/>
    </xf>
    <xf numFmtId="0" fontId="4" fillId="0" borderId="2" xfId="0" applyFont="1" applyFill="1" applyBorder="1" applyAlignment="1">
      <alignment vertical="center" wrapText="1"/>
    </xf>
    <xf numFmtId="0" fontId="8" fillId="0" borderId="1" xfId="3" applyBorder="1" applyAlignment="1">
      <alignment vertical="center"/>
    </xf>
    <xf numFmtId="0" fontId="1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right" vertical="center" wrapText="1"/>
    </xf>
    <xf numFmtId="0" fontId="4" fillId="0" borderId="1" xfId="0" applyFont="1" applyBorder="1" applyAlignment="1">
      <alignment vertical="center" wrapText="1"/>
    </xf>
    <xf numFmtId="164" fontId="7" fillId="0" borderId="1" xfId="2"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2" borderId="0" xfId="0" applyFont="1" applyFill="1" applyAlignment="1">
      <alignment horizontal="center" wrapText="1"/>
    </xf>
  </cellXfs>
  <cellStyles count="5">
    <cellStyle name="Collegamento ipertestuale" xfId="3" builtinId="8"/>
    <cellStyle name="Collegamento ipertestuale 2" xfId="4"/>
    <cellStyle name="Normale" xfId="0" builtinId="0"/>
    <cellStyle name="Normale 2" xfId="1"/>
    <cellStyle name="Valuta" xfId="2"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viluppocampania.abstractstaging.it/amministrazione-trasparente/collaborazioni/incarichi-retribuiti-e-non-retribuiti-affidati-a-soggetti-esterni/allegati-cv/cv-martino-alberto/view" TargetMode="External"/><Relationship Id="rId18" Type="http://schemas.openxmlformats.org/officeDocument/2006/relationships/hyperlink" Target="http://sviluppocampania.abstractstaging.it/amministrazione-trasparente/collaborazioni/incarichi-retribuiti-e-non-retribuiti-affidati-a-soggetti-esterni/allegati-cv/cv-francesco-rossi/view" TargetMode="External"/><Relationship Id="rId26" Type="http://schemas.openxmlformats.org/officeDocument/2006/relationships/hyperlink" Target="http://sviluppocampania.abstractstaging.it/amministrazione-trasparente/collaborazioni/incarichi-retribuiti-e-non-retribuiti-affidati-a-soggetti-esterni/allegati-cv/cv-bezzi-claudio/view" TargetMode="External"/><Relationship Id="rId39" Type="http://schemas.openxmlformats.org/officeDocument/2006/relationships/hyperlink" Target="http://sviluppocampania.abstractstaging.it/amministrazione-trasparente/collaborazioni/incarichi-retribuiti-e-non-retribuiti-affidati-a-soggetti-esterni/allegati-cv/cv-esposito-elia/view" TargetMode="External"/><Relationship Id="rId21" Type="http://schemas.openxmlformats.org/officeDocument/2006/relationships/hyperlink" Target="http://sviluppocampania.abstractstaging.it/amministrazione-trasparente/collaborazioni/incarichi-retribuiti-e-non-retribuiti-affidati-a-soggetti-esterni/allegati-cv/cv-elena-galeotalanza/view" TargetMode="External"/><Relationship Id="rId34" Type="http://schemas.openxmlformats.org/officeDocument/2006/relationships/hyperlink" Target="http://sviluppocampania.abstractstaging.it/amministrazione-trasparente/collaborazioni/incarichi-retribuiti-e-non-retribuiti-affidati-a-soggetti-esterni/allegati-cv/cv-ruotolo-luigi/view" TargetMode="External"/><Relationship Id="rId42" Type="http://schemas.openxmlformats.org/officeDocument/2006/relationships/hyperlink" Target="http://sviluppocampania.abstractstaging.it/amministrazione-trasparente/collaborazioni/incarichi-retribuiti-e-non-retribuiti-affidati-a-soggetti-esterni/allegati-cv/cv-romano-patrizia/view" TargetMode="External"/><Relationship Id="rId47" Type="http://schemas.openxmlformats.org/officeDocument/2006/relationships/hyperlink" Target="http://sviluppocampania.abstractstaging.it/amministrazione-trasparente/collaborazioni/incarichi-retribuiti-e-non-retribuiti-affidati-a-soggetti-esterni/allegati-cv/cv-milone-loredana/view" TargetMode="External"/><Relationship Id="rId50" Type="http://schemas.openxmlformats.org/officeDocument/2006/relationships/hyperlink" Target="http://sviluppocampania.abstractstaging.it/amministrazione-trasparente/collaborazioni/incarichi-retribuiti-e-non-retribuiti-affidati-a-soggetti-esterni/allegati-cv/cv-capizzano-simona/view" TargetMode="External"/><Relationship Id="rId55" Type="http://schemas.openxmlformats.org/officeDocument/2006/relationships/hyperlink" Target="http://sviluppocampania.abstractstaging.it/amministrazione-trasparente/collaborazioni/incarichi-retribuiti-e-non-retribuiti-affidati-a-soggetti-esterni/allegati-cv/cv-pezone-luisa-1/view" TargetMode="External"/><Relationship Id="rId63" Type="http://schemas.openxmlformats.org/officeDocument/2006/relationships/hyperlink" Target="http://sviluppocampania.abstractstaging.it/amministrazione-trasparente/collaborazioni/incarichi-retribuiti-e-non-retribuiti-affidati-a-soggetti-esterni/allegati-cv/cv-cuttaia-francesco-giulio/view" TargetMode="External"/><Relationship Id="rId68" Type="http://schemas.openxmlformats.org/officeDocument/2006/relationships/hyperlink" Target="http://sviluppocampania.abstractstaging.it/amministrazione-trasparente/collaborazioni/incarichi-retribuiti-e-non-retribuiti-affidati-a-soggetti-esterni/allegati-cv/cv-sambucini-diego/view" TargetMode="External"/><Relationship Id="rId7" Type="http://schemas.openxmlformats.org/officeDocument/2006/relationships/hyperlink" Target="http://sviluppocampania.abstractstaging.it/amministrazione-trasparente/collaborazioni/incarichi-retribuiti-e-non-retribuiti-affidati-a-soggetti-esterni/allegati-cv/cv-maione-massimiliano/view" TargetMode="External"/><Relationship Id="rId71" Type="http://schemas.openxmlformats.org/officeDocument/2006/relationships/hyperlink" Target="http://sviluppocampania.abstractstaging.it/amministrazione-trasparente/collaborazioni/incarichi-retribuiti-e-non-retribuiti-affidati-a-soggetti-esterni/allegati-cv/cv-carcaterra-armando/view" TargetMode="External"/><Relationship Id="rId2" Type="http://schemas.openxmlformats.org/officeDocument/2006/relationships/hyperlink" Target="http://sviluppocampania.abstractstaging.it/amministrazione-trasparente/collaborazioni/allegati-cv/cv-magliulo-antonio/view" TargetMode="External"/><Relationship Id="rId16" Type="http://schemas.openxmlformats.org/officeDocument/2006/relationships/hyperlink" Target="http://sviluppocampania.abstractstaging.it/amministrazione-trasparente/collaborazioni/incarichi-retribuiti-e-non-retribuiti-affidati-a-soggetti-esterni/allegati-cv/cv-nizzo-alessandro/view" TargetMode="External"/><Relationship Id="rId29" Type="http://schemas.openxmlformats.org/officeDocument/2006/relationships/hyperlink" Target="http://sviluppocampania.abstractstaging.it/amministrazione-trasparente/collaborazioni/incarichi-retribuiti-e-non-retribuiti-affidati-a-soggetti-esterni/allegati-cv/cv-sibilio-luigi/view" TargetMode="External"/><Relationship Id="rId11" Type="http://schemas.openxmlformats.org/officeDocument/2006/relationships/hyperlink" Target="http://sviluppocampania.abstractstaging.it/amministrazione-trasparente/collaborazioni/incarichi-retribuiti-e-non-retribuiti-affidati-a-soggetti-esterni/allegati-cv/cv-maione-massimiliano/view" TargetMode="External"/><Relationship Id="rId24" Type="http://schemas.openxmlformats.org/officeDocument/2006/relationships/hyperlink" Target="http://sviluppocampania.abstractstaging.it/amministrazione-trasparente/collaborazioni/incarichi-retribuiti-e-non-retribuiti-affidati-a-soggetti-esterni/allegati-cv/cv-scorziello-franco/view" TargetMode="External"/><Relationship Id="rId32" Type="http://schemas.openxmlformats.org/officeDocument/2006/relationships/hyperlink" Target="http://sviluppocampania.abstractstaging.it/amministrazione-trasparente/collaborazioni/incarichi-retribuiti-e-non-retribuiti-affidati-a-soggetti-esterni/allegati-cv/cv-dangelo-simona/view" TargetMode="External"/><Relationship Id="rId37" Type="http://schemas.openxmlformats.org/officeDocument/2006/relationships/hyperlink" Target="http://sviluppocampania.abstractstaging.it/amministrazione-trasparente/collaborazioni/incarichi-retribuiti-e-non-retribuiti-affidati-a-soggetti-esterni/allegati-cv/cv-verdino-carlo/view" TargetMode="External"/><Relationship Id="rId40" Type="http://schemas.openxmlformats.org/officeDocument/2006/relationships/hyperlink" Target="http://sviluppocampania.abstractstaging.it/amministrazione-trasparente/collaborazioni/incarichi-retribuiti-e-non-retribuiti-affidati-a-soggetti-esterni/allegati-cv/cv-esposito-de-falco-olimpia/view" TargetMode="External"/><Relationship Id="rId45" Type="http://schemas.openxmlformats.org/officeDocument/2006/relationships/hyperlink" Target="http://sviluppocampania.abstractstaging.it/amministrazione-trasparente/collaborazioni/incarichi-retribuiti-e-non-retribuiti-affidati-a-soggetti-esterni/allegati-cv/cv-antonica-cristiano/view" TargetMode="External"/><Relationship Id="rId53" Type="http://schemas.openxmlformats.org/officeDocument/2006/relationships/hyperlink" Target="http://sviluppocampania.abstractstaging.it/amministrazione-trasparente/collaborazioni/incarichi-retribuiti-e-non-retribuiti-affidati-a-soggetti-esterni/allegati-cv/cv-iacuaniello-giacomo/view" TargetMode="External"/><Relationship Id="rId58" Type="http://schemas.openxmlformats.org/officeDocument/2006/relationships/hyperlink" Target="http://sviluppocampania.abstractstaging.it/amministrazione-trasparente/collaborazioni/incarichi-retribuiti-e-non-retribuiti-affidati-a-soggetti-esterni/allegati-cv/cv-caliendo-angelo/view" TargetMode="External"/><Relationship Id="rId66" Type="http://schemas.openxmlformats.org/officeDocument/2006/relationships/hyperlink" Target="http://sviluppocampania.abstractstaging.it/amministrazione-trasparente/collaborazioni/incarichi-retribuiti-e-non-retribuiti-affidati-a-soggetti-esterni/allegati-cv/cv-esposito-alberto/view" TargetMode="External"/><Relationship Id="rId5" Type="http://schemas.openxmlformats.org/officeDocument/2006/relationships/hyperlink" Target="http://sviluppocampania.abstractstaging.it/amministrazione-trasparente/collaborazioni/allegati-cv/cv-marro-luisa/view" TargetMode="External"/><Relationship Id="rId15" Type="http://schemas.openxmlformats.org/officeDocument/2006/relationships/hyperlink" Target="http://sviluppocampania.abstractstaging.it/amministrazione-trasparente/collaborazioni/incarichi-retribuiti-e-non-retribuiti-affidati-a-soggetti-esterni/allegati-cv/cv-cavalluzzo-cinzia/view" TargetMode="External"/><Relationship Id="rId23" Type="http://schemas.openxmlformats.org/officeDocument/2006/relationships/hyperlink" Target="http://sviluppocampania.abstractstaging.it/amministrazione-trasparente/collaborazioni/incarichi-retribuiti-e-non-retribuiti-affidati-a-soggetti-esterni/allegati-cv/cv-solima-francesco/view" TargetMode="External"/><Relationship Id="rId28" Type="http://schemas.openxmlformats.org/officeDocument/2006/relationships/hyperlink" Target="http://sviluppocampania.abstractstaging.it/amministrazione-trasparente/collaborazioni/incarichi-retribuiti-e-non-retribuiti-affidati-a-soggetti-esterni/allegati-cv/cv-ferraro-stefano/view" TargetMode="External"/><Relationship Id="rId36" Type="http://schemas.openxmlformats.org/officeDocument/2006/relationships/hyperlink" Target="http://sviluppocampania.abstractstaging.it/amministrazione-trasparente/collaborazioni/incarichi-retribuiti-e-non-retribuiti-affidati-a-soggetti-esterni/allegati-cv/cv-limpido-loredana/view" TargetMode="External"/><Relationship Id="rId49" Type="http://schemas.openxmlformats.org/officeDocument/2006/relationships/hyperlink" Target="http://sviluppocampania.abstractstaging.it/amministrazione-trasparente/collaborazioni/incarichi-retribuiti-e-non-retribuiti-affidati-a-soggetti-esterni/allegati-cv/cv-paolillo-andrea/view" TargetMode="External"/><Relationship Id="rId57" Type="http://schemas.openxmlformats.org/officeDocument/2006/relationships/hyperlink" Target="http://sviluppocampania.abstractstaging.it/amministrazione-trasparente/collaborazioni/incarichi-retribuiti-e-non-retribuiti-affidati-a-soggetti-esterni/allegati-cv/cv-de-luca-di-roseto-luigi/view" TargetMode="External"/><Relationship Id="rId61" Type="http://schemas.openxmlformats.org/officeDocument/2006/relationships/hyperlink" Target="http://sviluppocampania.abstractstaging.it/amministrazione-trasparente/collaborazioni/incarichi-retribuiti-e-non-retribuiti-affidati-a-soggetti-esterni/allegati-cv/cv-baldazzi-alberto/view" TargetMode="External"/><Relationship Id="rId10" Type="http://schemas.openxmlformats.org/officeDocument/2006/relationships/hyperlink" Target="http://sviluppocampania.abstractstaging.it/amministrazione-trasparente/collaborazioni/incarichi-retribuiti-e-non-retribuiti-affidati-a-soggetti-esterni/allegati-cv/cv-cava-maria/view" TargetMode="External"/><Relationship Id="rId19" Type="http://schemas.openxmlformats.org/officeDocument/2006/relationships/hyperlink" Target="http://sviluppocampania.abstractstaging.it/amministrazione-trasparente/collaborazioni/incarichi-retribuiti-e-non-retribuiti-affidati-a-soggetti-esterni/allegati-cv/cv-roberto-genna/view" TargetMode="External"/><Relationship Id="rId31" Type="http://schemas.openxmlformats.org/officeDocument/2006/relationships/hyperlink" Target="http://sviluppocampania.abstractstaging.it/amministrazione-trasparente/collaborazioni/incarichi-retribuiti-e-non-retribuiti-affidati-a-soggetti-esterni/allegati-cv/cv-sorrentino-mario/view" TargetMode="External"/><Relationship Id="rId44" Type="http://schemas.openxmlformats.org/officeDocument/2006/relationships/hyperlink" Target="http://sviluppocampania.abstractstaging.it/amministrazione-trasparente/collaborazioni/incarichi-retribuiti-e-non-retribuiti-affidati-a-soggetti-esterni/allegati-cv/cv-de-cicco-ersilia/view" TargetMode="External"/><Relationship Id="rId52" Type="http://schemas.openxmlformats.org/officeDocument/2006/relationships/hyperlink" Target="http://sviluppocampania.abstractstaging.it/amministrazione-trasparente/collaborazioni/incarichi-retribuiti-e-non-retribuiti-affidati-a-soggetti-esterni/allegati-cv/cv-acanfora-annunziata/view" TargetMode="External"/><Relationship Id="rId60" Type="http://schemas.openxmlformats.org/officeDocument/2006/relationships/hyperlink" Target="http://sviluppocampania.abstractstaging.it/amministrazione-trasparente/collaborazioni/incarichi-retribuiti-e-non-retribuiti-affidati-a-soggetti-esterni/allegati-cv/cv-renzopaoli-valentina/view" TargetMode="External"/><Relationship Id="rId65" Type="http://schemas.openxmlformats.org/officeDocument/2006/relationships/hyperlink" Target="http://sviluppocampania.abstractstaging.it/amministrazione-trasparente/collaborazioni/incarichi-retribuiti-e-non-retribuiti-affidati-a-soggetti-esterni/allegati-cv/cv-de-nigris-marilisa/view" TargetMode="External"/><Relationship Id="rId73" Type="http://schemas.openxmlformats.org/officeDocument/2006/relationships/printerSettings" Target="../printerSettings/printerSettings1.bin"/><Relationship Id="rId4" Type="http://schemas.openxmlformats.org/officeDocument/2006/relationships/hyperlink" Target="http://sviluppocampania.abstractstaging.it/amministrazione-trasparente/collaborazioni/allegati-cv/cv-festa-federico/view" TargetMode="External"/><Relationship Id="rId9" Type="http://schemas.openxmlformats.org/officeDocument/2006/relationships/hyperlink" Target="http://sviluppocampania.abstractstaging.it/amministrazione-trasparente/collaborazioni/incarichi-retribuiti-e-non-retribuiti-affidati-a-soggetti-esterni/allegati-cv/cv-de-risi-michela/view" TargetMode="External"/><Relationship Id="rId14" Type="http://schemas.openxmlformats.org/officeDocument/2006/relationships/hyperlink" Target="http://sviluppocampania.abstractstaging.it/amministrazione-trasparente/collaborazioni/incarichi-retribuiti-e-non-retribuiti-affidati-a-soggetti-esterni/allegati-cv/cv-leonetti-di-santojanni-marco/view" TargetMode="External"/><Relationship Id="rId22" Type="http://schemas.openxmlformats.org/officeDocument/2006/relationships/hyperlink" Target="http://sviluppocampania.abstractstaging.it/amministrazione-trasparente/collaborazioni/incarichi-retribuiti-e-non-retribuiti-affidati-a-soggetti-esterni/allegati-cv/cv-verde-francesco/view" TargetMode="External"/><Relationship Id="rId27" Type="http://schemas.openxmlformats.org/officeDocument/2006/relationships/hyperlink" Target="http://sviluppocampania.abstractstaging.it/amministrazione-trasparente/collaborazioni/incarichi-retribuiti-e-non-retribuiti-affidati-a-soggetti-esterni/allegati-cv/cv-del-giudice-manlio/view" TargetMode="External"/><Relationship Id="rId30" Type="http://schemas.openxmlformats.org/officeDocument/2006/relationships/hyperlink" Target="http://sviluppocampania.abstractstaging.it/amministrazione-trasparente/collaborazioni/incarichi-retribuiti-e-non-retribuiti-affidati-a-soggetti-esterni/allegati-cv/cv-de-crescenzo-erika/view" TargetMode="External"/><Relationship Id="rId35" Type="http://schemas.openxmlformats.org/officeDocument/2006/relationships/hyperlink" Target="http://sviluppocampania.abstractstaging.it/amministrazione-trasparente/collaborazioni/incarichi-retribuiti-e-non-retribuiti-affidati-a-soggetti-esterni/allegati-cv/cv-morano-cristina-patrizia/view" TargetMode="External"/><Relationship Id="rId43" Type="http://schemas.openxmlformats.org/officeDocument/2006/relationships/hyperlink" Target="http://sviluppocampania.abstractstaging.it/amministrazione-trasparente/collaborazioni/incarichi-retribuiti-e-non-retribuiti-affidati-a-soggetti-esterni/allegati-cv/cv-martino-elisa/view" TargetMode="External"/><Relationship Id="rId48" Type="http://schemas.openxmlformats.org/officeDocument/2006/relationships/hyperlink" Target="http://sviluppocampania.abstractstaging.it/amministrazione-trasparente/collaborazioni/incarichi-retribuiti-e-non-retribuiti-affidati-a-soggetti-esterni/allegati-cv/cv-accardo-fabrizia/view" TargetMode="External"/><Relationship Id="rId56" Type="http://schemas.openxmlformats.org/officeDocument/2006/relationships/hyperlink" Target="http://sviluppocampania.abstractstaging.it/amministrazione-trasparente/collaborazioni/incarichi-retribuiti-e-non-retribuiti-affidati-a-soggetti-esterni/allegati-cv/cv-sapere-giovanni/view" TargetMode="External"/><Relationship Id="rId64" Type="http://schemas.openxmlformats.org/officeDocument/2006/relationships/hyperlink" Target="http://sviluppocampania.abstractstaging.it/amministrazione-trasparente/collaborazioni/incarichi-retribuiti-e-non-retribuiti-affidati-a-soggetti-esterni/allegati-cv/cv-laudisa-antonio/view" TargetMode="External"/><Relationship Id="rId69" Type="http://schemas.openxmlformats.org/officeDocument/2006/relationships/hyperlink" Target="http://sviluppocampania.abstractstaging.it/amministrazione-trasparente/collaborazioni/incarichi-retribuiti-e-non-retribuiti-affidati-a-soggetti-esterni/allegati-cv/cv-bernini-gabriele/view" TargetMode="External"/><Relationship Id="rId8" Type="http://schemas.openxmlformats.org/officeDocument/2006/relationships/hyperlink" Target="http://sviluppocampania.abstractstaging.it/amministrazione-trasparente/collaborazioni/incarichi-retribuiti-e-non-retribuiti-affidati-a-soggetti-esterni/allegati-cv/cv-cappabianca-velia/view" TargetMode="External"/><Relationship Id="rId51" Type="http://schemas.openxmlformats.org/officeDocument/2006/relationships/hyperlink" Target="http://sviluppocampania.abstractstaging.it/amministrazione-trasparente/collaborazioni/incarichi-retribuiti-e-non-retribuiti-affidati-a-soggetti-esterni/allegati-cv/cv-iodice-roberta/view" TargetMode="External"/><Relationship Id="rId72" Type="http://schemas.openxmlformats.org/officeDocument/2006/relationships/hyperlink" Target="https://amministrazione-trasparente.sviluppocampania.it/images/Documenti/collaborazioni/incarichi-retribuiti-e-non-retribuiti-affidati-a-soggetti-esterni/CV_Pittari_Pierpaolo_agg.pdf" TargetMode="External"/><Relationship Id="rId3" Type="http://schemas.openxmlformats.org/officeDocument/2006/relationships/hyperlink" Target="http://sviluppocampania.abstractstaging.it/amministrazione-trasparente/collaborazioni/allegati-cv/cv-napoli-orlando/view" TargetMode="External"/><Relationship Id="rId12" Type="http://schemas.openxmlformats.org/officeDocument/2006/relationships/hyperlink" Target="http://sviluppocampania.abstractstaging.it/amministrazione-trasparente/collaborazioni/incarichi-retribuiti-e-non-retribuiti-affidati-a-soggetti-esterni/allegati-cv/cv-sepe-giampiero/view" TargetMode="External"/><Relationship Id="rId17" Type="http://schemas.openxmlformats.org/officeDocument/2006/relationships/hyperlink" Target="http://sviluppocampania.abstractstaging.it/amministrazione-trasparente/collaborazioni/incarichi-retribuiti-e-non-retribuiti-affidati-a-soggetti-esterni/allegati-cv/cv-raia-antonio/view" TargetMode="External"/><Relationship Id="rId25" Type="http://schemas.openxmlformats.org/officeDocument/2006/relationships/hyperlink" Target="http://sviluppocampania.abstractstaging.it/amministrazione-trasparente/collaborazioni/incarichi-retribuiti-e-non-retribuiti-affidati-a-soggetti-esterni/allegati-cv/cv-crabu-marco/view" TargetMode="External"/><Relationship Id="rId33" Type="http://schemas.openxmlformats.org/officeDocument/2006/relationships/hyperlink" Target="http://sviluppocampania.abstractstaging.it/amministrazione-trasparente/collaborazioni/incarichi-retribuiti-e-non-retribuiti-affidati-a-soggetti-esterni/allegati-cv/cv-rossi-francesco/view" TargetMode="External"/><Relationship Id="rId38" Type="http://schemas.openxmlformats.org/officeDocument/2006/relationships/hyperlink" Target="http://sviluppocampania.abstractstaging.it/amministrazione-trasparente/collaborazioni/incarichi-retribuiti-e-non-retribuiti-affidati-a-soggetti-esterni/allegati-cv/cv-scotto-di-vetta-rosario/view" TargetMode="External"/><Relationship Id="rId46" Type="http://schemas.openxmlformats.org/officeDocument/2006/relationships/hyperlink" Target="http://sviluppocampania.abstractstaging.it/amministrazione-trasparente/collaborazioni/incarichi-retribuiti-e-non-retribuiti-affidati-a-soggetti-esterni/allegati-cv/cv-papa-raffaella/view" TargetMode="External"/><Relationship Id="rId59" Type="http://schemas.openxmlformats.org/officeDocument/2006/relationships/hyperlink" Target="http://sviluppocampania.abstractstaging.it/amministrazione-trasparente/collaborazioni/incarichi-retribuiti-e-non-retribuiti-affidati-a-soggetti-esterni/allegati-cv/cv-danese-luca/view" TargetMode="External"/><Relationship Id="rId67" Type="http://schemas.openxmlformats.org/officeDocument/2006/relationships/hyperlink" Target="http://sviluppocampania.abstractstaging.it/amministrazione-trasparente/collaborazioni/incarichi-retribuiti-e-non-retribuiti-affidati-a-soggetti-esterni/allegati-cv/cv-pecci-alessandro/view" TargetMode="External"/><Relationship Id="rId20" Type="http://schemas.openxmlformats.org/officeDocument/2006/relationships/hyperlink" Target="http://sviluppocampania.abstractstaging.it/amministrazione-trasparente/collaborazioni/incarichi-retribuiti-e-non-retribuiti-affidati-a-soggetti-esterni/allegati-cv/cv-mauro-fierro/view" TargetMode="External"/><Relationship Id="rId41" Type="http://schemas.openxmlformats.org/officeDocument/2006/relationships/hyperlink" Target="http://sviluppocampania.abstractstaging.it/amministrazione-trasparente/collaborazioni/incarichi-retribuiti-e-non-retribuiti-affidati-a-soggetti-esterni/allegati-cv/cv-remondelli-alessandro/view" TargetMode="External"/><Relationship Id="rId54" Type="http://schemas.openxmlformats.org/officeDocument/2006/relationships/hyperlink" Target="http://sviluppocampania.abstractstaging.it/amministrazione-trasparente/collaborazioni/incarichi-retribuiti-e-non-retribuiti-affidati-a-soggetti-esterni/allegati-cv/cv-farace-salvatore/view" TargetMode="External"/><Relationship Id="rId62" Type="http://schemas.openxmlformats.org/officeDocument/2006/relationships/hyperlink" Target="http://sviluppocampania.abstractstaging.it/amministrazione-trasparente/collaborazioni/incarichi-retribuiti-e-non-retribuiti-affidati-a-soggetti-esterni/allegati-cv/cv-riccieri-marco/view" TargetMode="External"/><Relationship Id="rId70" Type="http://schemas.openxmlformats.org/officeDocument/2006/relationships/hyperlink" Target="http://sviluppocampania.abstractstaging.it/amministrazione-trasparente/collaborazioni/incarichi-retribuiti-e-non-retribuiti-affidati-a-soggetti-esterni/allegati-cv/cv-sebastianelli-gennaro/view" TargetMode="External"/><Relationship Id="rId1" Type="http://schemas.openxmlformats.org/officeDocument/2006/relationships/hyperlink" Target="http://sviluppocampania.abstractstaging.it/amministrazione-trasparente/collaborazioni/allegati-cv/cv-sapere-giovanni/view" TargetMode="External"/><Relationship Id="rId6" Type="http://schemas.openxmlformats.org/officeDocument/2006/relationships/hyperlink" Target="http://sviluppocampania.abstractstaging.it/amministrazione-trasparente/collaborazioni/incarichi-retribuiti-e-non-retribuiti-affidati-a-soggetti-esterni/allegati-cv/cv-cava-maria/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abSelected="1" topLeftCell="B1" zoomScale="80" zoomScaleNormal="80" workbookViewId="0">
      <selection activeCell="K2" sqref="K2"/>
    </sheetView>
  </sheetViews>
  <sheetFormatPr defaultColWidth="81" defaultRowHeight="11.25" x14ac:dyDescent="0.2"/>
  <cols>
    <col min="1" max="1" width="20.7109375" style="4" customWidth="1"/>
    <col min="2" max="2" width="17.28515625" style="1" customWidth="1"/>
    <col min="3" max="3" width="13.85546875" style="31" customWidth="1"/>
    <col min="4" max="4" width="35.85546875" style="1" customWidth="1"/>
    <col min="5" max="5" width="46.85546875" style="1" customWidth="1"/>
    <col min="6" max="6" width="12.7109375" style="3" customWidth="1"/>
    <col min="7" max="7" width="11.140625" style="3" customWidth="1"/>
    <col min="8" max="8" width="11.7109375" style="3" customWidth="1"/>
    <col min="9" max="9" width="11.140625" style="3" customWidth="1"/>
    <col min="10" max="10" width="11.5703125" style="3" bestFit="1" customWidth="1"/>
    <col min="11" max="11" width="10.28515625" style="2" customWidth="1"/>
    <col min="12" max="16384" width="81" style="2"/>
  </cols>
  <sheetData>
    <row r="1" spans="1:11" s="1" customFormat="1" ht="46.5" customHeight="1" x14ac:dyDescent="0.2">
      <c r="A1" s="5" t="s">
        <v>0</v>
      </c>
      <c r="B1" s="6" t="s">
        <v>1</v>
      </c>
      <c r="C1" s="5" t="s">
        <v>2</v>
      </c>
      <c r="D1" s="5" t="s">
        <v>3</v>
      </c>
      <c r="E1" s="5" t="s">
        <v>4</v>
      </c>
      <c r="F1" s="7" t="s">
        <v>5</v>
      </c>
      <c r="G1" s="5" t="s">
        <v>6</v>
      </c>
      <c r="H1" s="6" t="s">
        <v>7</v>
      </c>
      <c r="I1" s="7" t="s">
        <v>229</v>
      </c>
      <c r="J1" s="6" t="s">
        <v>199</v>
      </c>
      <c r="K1" s="6" t="s">
        <v>26</v>
      </c>
    </row>
    <row r="2" spans="1:11" ht="60.75" customHeight="1" x14ac:dyDescent="0.2">
      <c r="A2" s="8" t="s">
        <v>14</v>
      </c>
      <c r="B2" s="25" t="s">
        <v>9</v>
      </c>
      <c r="C2" s="25" t="s">
        <v>8</v>
      </c>
      <c r="D2" s="27" t="s">
        <v>12</v>
      </c>
      <c r="E2" s="27" t="s">
        <v>13</v>
      </c>
      <c r="F2" s="26" t="s">
        <v>11</v>
      </c>
      <c r="G2" s="26" t="s">
        <v>10</v>
      </c>
      <c r="H2" s="9">
        <v>4800</v>
      </c>
      <c r="I2" s="26"/>
      <c r="J2" s="9"/>
      <c r="K2" s="19" t="s">
        <v>27</v>
      </c>
    </row>
    <row r="3" spans="1:11" ht="45" x14ac:dyDescent="0.2">
      <c r="A3" s="8" t="s">
        <v>146</v>
      </c>
      <c r="B3" s="25" t="s">
        <v>9</v>
      </c>
      <c r="C3" s="25" t="s">
        <v>18</v>
      </c>
      <c r="D3" s="27" t="s">
        <v>19</v>
      </c>
      <c r="E3" s="27" t="s">
        <v>20</v>
      </c>
      <c r="F3" s="26" t="s">
        <v>10</v>
      </c>
      <c r="G3" s="26" t="s">
        <v>22</v>
      </c>
      <c r="H3" s="28">
        <v>3000</v>
      </c>
      <c r="I3" s="26"/>
      <c r="J3" s="28"/>
      <c r="K3" s="11" t="s">
        <v>27</v>
      </c>
    </row>
    <row r="4" spans="1:11" ht="45" x14ac:dyDescent="0.2">
      <c r="A4" s="8" t="s">
        <v>201</v>
      </c>
      <c r="B4" s="25" t="s">
        <v>9</v>
      </c>
      <c r="C4" s="25" t="s">
        <v>18</v>
      </c>
      <c r="D4" s="27" t="s">
        <v>19</v>
      </c>
      <c r="E4" s="27" t="s">
        <v>21</v>
      </c>
      <c r="F4" s="26" t="s">
        <v>10</v>
      </c>
      <c r="G4" s="26" t="s">
        <v>22</v>
      </c>
      <c r="H4" s="28">
        <v>9000</v>
      </c>
      <c r="I4" s="26"/>
      <c r="J4" s="28"/>
      <c r="K4" s="11" t="s">
        <v>27</v>
      </c>
    </row>
    <row r="5" spans="1:11" ht="49.5" customHeight="1" x14ac:dyDescent="0.2">
      <c r="A5" s="8" t="s">
        <v>202</v>
      </c>
      <c r="B5" s="25" t="s">
        <v>9</v>
      </c>
      <c r="C5" s="30" t="s">
        <v>8</v>
      </c>
      <c r="D5" s="27" t="s">
        <v>15</v>
      </c>
      <c r="E5" s="27" t="s">
        <v>16</v>
      </c>
      <c r="F5" s="26" t="s">
        <v>23</v>
      </c>
      <c r="G5" s="10" t="s">
        <v>17</v>
      </c>
      <c r="H5" s="28">
        <v>1440</v>
      </c>
      <c r="I5" s="26"/>
      <c r="J5" s="28"/>
      <c r="K5" s="11" t="s">
        <v>27</v>
      </c>
    </row>
    <row r="6" spans="1:11" ht="45" x14ac:dyDescent="0.2">
      <c r="A6" s="8" t="s">
        <v>203</v>
      </c>
      <c r="B6" s="25" t="s">
        <v>9</v>
      </c>
      <c r="C6" s="30" t="s">
        <v>8</v>
      </c>
      <c r="D6" s="27" t="s">
        <v>15</v>
      </c>
      <c r="E6" s="27" t="s">
        <v>204</v>
      </c>
      <c r="F6" s="26" t="s">
        <v>24</v>
      </c>
      <c r="G6" s="10" t="s">
        <v>17</v>
      </c>
      <c r="H6" s="28">
        <v>6000</v>
      </c>
      <c r="I6" s="26"/>
      <c r="J6" s="28"/>
      <c r="K6" s="11" t="s">
        <v>27</v>
      </c>
    </row>
    <row r="7" spans="1:11" ht="73.5" customHeight="1" x14ac:dyDescent="0.2">
      <c r="A7" s="8" t="s">
        <v>205</v>
      </c>
      <c r="B7" s="25" t="s">
        <v>9</v>
      </c>
      <c r="C7" s="30" t="s">
        <v>8</v>
      </c>
      <c r="D7" s="27" t="s">
        <v>15</v>
      </c>
      <c r="E7" s="27" t="s">
        <v>206</v>
      </c>
      <c r="F7" s="26" t="s">
        <v>25</v>
      </c>
      <c r="G7" s="10" t="s">
        <v>17</v>
      </c>
      <c r="H7" s="28">
        <v>6000</v>
      </c>
      <c r="I7" s="26"/>
      <c r="J7" s="28"/>
      <c r="K7" s="11" t="s">
        <v>27</v>
      </c>
    </row>
    <row r="8" spans="1:11" ht="74.25" customHeight="1" x14ac:dyDescent="0.2">
      <c r="A8" s="8" t="s">
        <v>28</v>
      </c>
      <c r="B8" s="25" t="s">
        <v>9</v>
      </c>
      <c r="C8" s="25" t="s">
        <v>18</v>
      </c>
      <c r="D8" s="12" t="s">
        <v>29</v>
      </c>
      <c r="E8" s="27" t="s">
        <v>207</v>
      </c>
      <c r="F8" s="26" t="s">
        <v>208</v>
      </c>
      <c r="G8" s="26" t="s">
        <v>31</v>
      </c>
      <c r="H8" s="28">
        <v>74400</v>
      </c>
      <c r="I8" s="10" t="s">
        <v>184</v>
      </c>
      <c r="J8" s="28">
        <v>28800</v>
      </c>
      <c r="K8" s="13" t="s">
        <v>27</v>
      </c>
    </row>
    <row r="9" spans="1:11" ht="97.5" customHeight="1" x14ac:dyDescent="0.2">
      <c r="A9" s="8" t="s">
        <v>32</v>
      </c>
      <c r="B9" s="25" t="s">
        <v>9</v>
      </c>
      <c r="C9" s="25" t="s">
        <v>18</v>
      </c>
      <c r="D9" s="27" t="s">
        <v>29</v>
      </c>
      <c r="E9" s="27" t="s">
        <v>209</v>
      </c>
      <c r="F9" s="10" t="s">
        <v>30</v>
      </c>
      <c r="G9" s="10" t="s">
        <v>31</v>
      </c>
      <c r="H9" s="28">
        <v>74400</v>
      </c>
      <c r="I9" s="10" t="s">
        <v>184</v>
      </c>
      <c r="J9" s="28">
        <v>28800</v>
      </c>
      <c r="K9" s="13" t="s">
        <v>27</v>
      </c>
    </row>
    <row r="10" spans="1:11" ht="103.5" customHeight="1" x14ac:dyDescent="0.2">
      <c r="A10" s="8" t="s">
        <v>33</v>
      </c>
      <c r="B10" s="25" t="s">
        <v>9</v>
      </c>
      <c r="C10" s="25" t="s">
        <v>8</v>
      </c>
      <c r="D10" s="27" t="s">
        <v>29</v>
      </c>
      <c r="E10" s="27" t="s">
        <v>210</v>
      </c>
      <c r="F10" s="10" t="s">
        <v>30</v>
      </c>
      <c r="G10" s="10" t="s">
        <v>31</v>
      </c>
      <c r="H10" s="28">
        <v>116250</v>
      </c>
      <c r="I10" s="10" t="s">
        <v>184</v>
      </c>
      <c r="J10" s="28">
        <v>45000</v>
      </c>
      <c r="K10" s="13" t="s">
        <v>27</v>
      </c>
    </row>
    <row r="11" spans="1:11" ht="73.5" customHeight="1" x14ac:dyDescent="0.2">
      <c r="A11" s="8" t="s">
        <v>34</v>
      </c>
      <c r="B11" s="25" t="s">
        <v>9</v>
      </c>
      <c r="C11" s="25" t="s">
        <v>8</v>
      </c>
      <c r="D11" s="12" t="s">
        <v>29</v>
      </c>
      <c r="E11" s="12" t="s">
        <v>35</v>
      </c>
      <c r="F11" s="10" t="s">
        <v>30</v>
      </c>
      <c r="G11" s="10" t="s">
        <v>31</v>
      </c>
      <c r="H11" s="28">
        <v>116250</v>
      </c>
      <c r="I11" s="10" t="s">
        <v>185</v>
      </c>
      <c r="J11" s="28">
        <v>45000</v>
      </c>
      <c r="K11" s="13" t="s">
        <v>27</v>
      </c>
    </row>
    <row r="12" spans="1:11" ht="93.75" customHeight="1" x14ac:dyDescent="0.2">
      <c r="A12" s="8" t="s">
        <v>28</v>
      </c>
      <c r="B12" s="25" t="s">
        <v>9</v>
      </c>
      <c r="C12" s="25" t="s">
        <v>18</v>
      </c>
      <c r="D12" s="27" t="s">
        <v>36</v>
      </c>
      <c r="E12" s="27" t="s">
        <v>145</v>
      </c>
      <c r="F12" s="10" t="s">
        <v>30</v>
      </c>
      <c r="G12" s="10" t="s">
        <v>31</v>
      </c>
      <c r="H12" s="28">
        <v>66300</v>
      </c>
      <c r="I12" s="10" t="s">
        <v>184</v>
      </c>
      <c r="J12" s="28">
        <v>25200</v>
      </c>
      <c r="K12" s="13" t="s">
        <v>27</v>
      </c>
    </row>
    <row r="13" spans="1:11" ht="75.75" customHeight="1" x14ac:dyDescent="0.2">
      <c r="A13" s="8" t="s">
        <v>32</v>
      </c>
      <c r="B13" s="25" t="s">
        <v>9</v>
      </c>
      <c r="C13" s="25" t="s">
        <v>18</v>
      </c>
      <c r="D13" s="27" t="s">
        <v>36</v>
      </c>
      <c r="E13" s="27" t="s">
        <v>211</v>
      </c>
      <c r="F13" s="10" t="s">
        <v>30</v>
      </c>
      <c r="G13" s="10" t="s">
        <v>31</v>
      </c>
      <c r="H13" s="28">
        <v>66300</v>
      </c>
      <c r="I13" s="10" t="s">
        <v>184</v>
      </c>
      <c r="J13" s="28">
        <v>25280</v>
      </c>
      <c r="K13" s="13" t="s">
        <v>27</v>
      </c>
    </row>
    <row r="14" spans="1:11" ht="123" customHeight="1" x14ac:dyDescent="0.2">
      <c r="A14" s="8" t="s">
        <v>37</v>
      </c>
      <c r="B14" s="25" t="s">
        <v>9</v>
      </c>
      <c r="C14" s="25" t="s">
        <v>18</v>
      </c>
      <c r="D14" s="27" t="s">
        <v>36</v>
      </c>
      <c r="E14" s="27" t="s">
        <v>212</v>
      </c>
      <c r="F14" s="10" t="s">
        <v>30</v>
      </c>
      <c r="G14" s="10" t="s">
        <v>31</v>
      </c>
      <c r="H14" s="28">
        <v>98490</v>
      </c>
      <c r="I14" s="10" t="s">
        <v>184</v>
      </c>
      <c r="J14" s="28">
        <v>37800</v>
      </c>
      <c r="K14" s="13" t="s">
        <v>27</v>
      </c>
    </row>
    <row r="15" spans="1:11" ht="99.75" customHeight="1" x14ac:dyDescent="0.2">
      <c r="A15" s="8" t="s">
        <v>38</v>
      </c>
      <c r="B15" s="25" t="s">
        <v>9</v>
      </c>
      <c r="C15" s="25" t="s">
        <v>18</v>
      </c>
      <c r="D15" s="27" t="s">
        <v>36</v>
      </c>
      <c r="E15" s="27" t="s">
        <v>213</v>
      </c>
      <c r="F15" s="10" t="s">
        <v>39</v>
      </c>
      <c r="G15" s="10" t="s">
        <v>31</v>
      </c>
      <c r="H15" s="28">
        <v>91980</v>
      </c>
      <c r="I15" s="10" t="s">
        <v>186</v>
      </c>
      <c r="J15" s="28">
        <v>35280</v>
      </c>
      <c r="K15" s="13" t="s">
        <v>27</v>
      </c>
    </row>
    <row r="16" spans="1:11" ht="85.5" customHeight="1" x14ac:dyDescent="0.2">
      <c r="A16" s="8" t="s">
        <v>40</v>
      </c>
      <c r="B16" s="25" t="s">
        <v>9</v>
      </c>
      <c r="C16" s="25" t="s">
        <v>18</v>
      </c>
      <c r="D16" s="27" t="s">
        <v>36</v>
      </c>
      <c r="E16" s="27" t="s">
        <v>41</v>
      </c>
      <c r="F16" s="10" t="s">
        <v>39</v>
      </c>
      <c r="G16" s="10" t="s">
        <v>31</v>
      </c>
      <c r="H16" s="28">
        <v>91980</v>
      </c>
      <c r="I16" s="10" t="s">
        <v>186</v>
      </c>
      <c r="J16" s="28">
        <v>35280</v>
      </c>
      <c r="K16" s="13" t="s">
        <v>27</v>
      </c>
    </row>
    <row r="17" spans="1:11" ht="85.5" customHeight="1" x14ac:dyDescent="0.2">
      <c r="A17" s="8" t="s">
        <v>42</v>
      </c>
      <c r="B17" s="25" t="s">
        <v>9</v>
      </c>
      <c r="C17" s="25" t="s">
        <v>18</v>
      </c>
      <c r="D17" s="27" t="s">
        <v>36</v>
      </c>
      <c r="E17" s="27" t="s">
        <v>43</v>
      </c>
      <c r="F17" s="10" t="s">
        <v>44</v>
      </c>
      <c r="G17" s="10" t="s">
        <v>31</v>
      </c>
      <c r="H17" s="28">
        <v>91980</v>
      </c>
      <c r="I17" s="10" t="s">
        <v>55</v>
      </c>
      <c r="J17" s="28">
        <v>35280</v>
      </c>
      <c r="K17" s="13" t="s">
        <v>27</v>
      </c>
    </row>
    <row r="18" spans="1:11" ht="56.25" customHeight="1" x14ac:dyDescent="0.2">
      <c r="A18" s="8" t="s">
        <v>45</v>
      </c>
      <c r="B18" s="25" t="s">
        <v>9</v>
      </c>
      <c r="C18" s="25" t="s">
        <v>18</v>
      </c>
      <c r="D18" s="27" t="s">
        <v>36</v>
      </c>
      <c r="E18" s="27" t="s">
        <v>214</v>
      </c>
      <c r="F18" s="10" t="s">
        <v>39</v>
      </c>
      <c r="G18" s="10" t="s">
        <v>31</v>
      </c>
      <c r="H18" s="28">
        <v>98490</v>
      </c>
      <c r="I18" s="10" t="s">
        <v>186</v>
      </c>
      <c r="J18" s="28">
        <v>37800</v>
      </c>
      <c r="K18" s="13" t="s">
        <v>27</v>
      </c>
    </row>
    <row r="19" spans="1:11" ht="51" customHeight="1" x14ac:dyDescent="0.2">
      <c r="A19" s="8" t="s">
        <v>46</v>
      </c>
      <c r="B19" s="25" t="s">
        <v>9</v>
      </c>
      <c r="C19" s="25" t="s">
        <v>8</v>
      </c>
      <c r="D19" s="27" t="s">
        <v>36</v>
      </c>
      <c r="E19" s="27" t="s">
        <v>215</v>
      </c>
      <c r="F19" s="10" t="s">
        <v>39</v>
      </c>
      <c r="G19" s="10" t="s">
        <v>31</v>
      </c>
      <c r="H19" s="28">
        <v>98490</v>
      </c>
      <c r="I19" s="10" t="s">
        <v>186</v>
      </c>
      <c r="J19" s="28">
        <v>37800</v>
      </c>
      <c r="K19" s="13" t="s">
        <v>27</v>
      </c>
    </row>
    <row r="20" spans="1:11" ht="74.25" customHeight="1" x14ac:dyDescent="0.2">
      <c r="A20" s="8" t="s">
        <v>47</v>
      </c>
      <c r="B20" s="25" t="s">
        <v>9</v>
      </c>
      <c r="C20" s="25" t="s">
        <v>18</v>
      </c>
      <c r="D20" s="27" t="s">
        <v>48</v>
      </c>
      <c r="E20" s="27" t="s">
        <v>216</v>
      </c>
      <c r="F20" s="26" t="s">
        <v>49</v>
      </c>
      <c r="G20" s="26" t="s">
        <v>50</v>
      </c>
      <c r="H20" s="28">
        <v>33000</v>
      </c>
      <c r="I20" s="26"/>
      <c r="J20" s="28"/>
      <c r="K20" s="13" t="s">
        <v>27</v>
      </c>
    </row>
    <row r="21" spans="1:11" ht="75.75" customHeight="1" x14ac:dyDescent="0.2">
      <c r="A21" s="8" t="s">
        <v>51</v>
      </c>
      <c r="B21" s="25" t="s">
        <v>9</v>
      </c>
      <c r="C21" s="25" t="s">
        <v>18</v>
      </c>
      <c r="D21" s="27" t="s">
        <v>52</v>
      </c>
      <c r="E21" s="12" t="s">
        <v>53</v>
      </c>
      <c r="F21" s="26" t="s">
        <v>54</v>
      </c>
      <c r="G21" s="26" t="s">
        <v>55</v>
      </c>
      <c r="H21" s="28">
        <f>80*300</f>
        <v>24000</v>
      </c>
      <c r="I21" s="26"/>
      <c r="J21" s="28"/>
      <c r="K21" s="13" t="s">
        <v>27</v>
      </c>
    </row>
    <row r="22" spans="1:11" ht="106.5" customHeight="1" x14ac:dyDescent="0.2">
      <c r="A22" s="8" t="s">
        <v>56</v>
      </c>
      <c r="B22" s="25" t="s">
        <v>9</v>
      </c>
      <c r="C22" s="25" t="s">
        <v>18</v>
      </c>
      <c r="D22" s="27" t="s">
        <v>57</v>
      </c>
      <c r="E22" s="12" t="s">
        <v>217</v>
      </c>
      <c r="F22" s="26" t="s">
        <v>60</v>
      </c>
      <c r="G22" s="26" t="s">
        <v>50</v>
      </c>
      <c r="H22" s="28">
        <v>48750</v>
      </c>
      <c r="I22" s="26"/>
      <c r="J22" s="28"/>
      <c r="K22" s="13" t="s">
        <v>27</v>
      </c>
    </row>
    <row r="23" spans="1:11" ht="109.5" customHeight="1" x14ac:dyDescent="0.2">
      <c r="A23" s="8" t="s">
        <v>58</v>
      </c>
      <c r="B23" s="25" t="s">
        <v>9</v>
      </c>
      <c r="C23" s="25" t="s">
        <v>18</v>
      </c>
      <c r="D23" s="27" t="s">
        <v>59</v>
      </c>
      <c r="E23" s="12" t="s">
        <v>217</v>
      </c>
      <c r="F23" s="26" t="s">
        <v>60</v>
      </c>
      <c r="G23" s="26" t="s">
        <v>50</v>
      </c>
      <c r="H23" s="28">
        <v>48750</v>
      </c>
      <c r="I23" s="26"/>
      <c r="J23" s="28"/>
      <c r="K23" s="13" t="s">
        <v>27</v>
      </c>
    </row>
    <row r="24" spans="1:11" ht="45" x14ac:dyDescent="0.2">
      <c r="A24" s="14" t="s">
        <v>61</v>
      </c>
      <c r="B24" s="25" t="s">
        <v>9</v>
      </c>
      <c r="C24" s="25" t="s">
        <v>18</v>
      </c>
      <c r="D24" s="12" t="s">
        <v>62</v>
      </c>
      <c r="E24" s="12" t="s">
        <v>63</v>
      </c>
      <c r="F24" s="10" t="s">
        <v>125</v>
      </c>
      <c r="G24" s="10" t="s">
        <v>31</v>
      </c>
      <c r="H24" s="28">
        <v>62000</v>
      </c>
      <c r="I24" s="10" t="s">
        <v>218</v>
      </c>
      <c r="J24" s="28">
        <v>24000</v>
      </c>
      <c r="K24" s="13" t="s">
        <v>27</v>
      </c>
    </row>
    <row r="25" spans="1:11" ht="45" x14ac:dyDescent="0.2">
      <c r="A25" s="14" t="s">
        <v>64</v>
      </c>
      <c r="B25" s="25" t="s">
        <v>9</v>
      </c>
      <c r="C25" s="25" t="s">
        <v>18</v>
      </c>
      <c r="D25" s="12" t="s">
        <v>62</v>
      </c>
      <c r="E25" s="12" t="s">
        <v>65</v>
      </c>
      <c r="F25" s="10" t="s">
        <v>66</v>
      </c>
      <c r="G25" s="10" t="s">
        <v>31</v>
      </c>
      <c r="H25" s="28">
        <v>61500</v>
      </c>
      <c r="I25" s="10" t="s">
        <v>219</v>
      </c>
      <c r="J25" s="28">
        <v>25200</v>
      </c>
      <c r="K25" s="13" t="s">
        <v>27</v>
      </c>
    </row>
    <row r="26" spans="1:11" ht="51" customHeight="1" x14ac:dyDescent="0.2">
      <c r="A26" s="14" t="s">
        <v>67</v>
      </c>
      <c r="B26" s="25" t="s">
        <v>9</v>
      </c>
      <c r="C26" s="25" t="s">
        <v>18</v>
      </c>
      <c r="D26" s="12" t="s">
        <v>62</v>
      </c>
      <c r="E26" s="12" t="s">
        <v>68</v>
      </c>
      <c r="F26" s="10" t="s">
        <v>69</v>
      </c>
      <c r="G26" s="10" t="s">
        <v>31</v>
      </c>
      <c r="H26" s="28">
        <f>7*30*300</f>
        <v>63000</v>
      </c>
      <c r="I26" s="10" t="s">
        <v>188</v>
      </c>
      <c r="J26" s="28">
        <v>25200</v>
      </c>
      <c r="K26" s="13" t="s">
        <v>27</v>
      </c>
    </row>
    <row r="27" spans="1:11" ht="82.5" customHeight="1" x14ac:dyDescent="0.2">
      <c r="A27" s="14" t="s">
        <v>70</v>
      </c>
      <c r="B27" s="25" t="s">
        <v>9</v>
      </c>
      <c r="C27" s="25" t="s">
        <v>18</v>
      </c>
      <c r="D27" s="12" t="s">
        <v>62</v>
      </c>
      <c r="E27" s="12" t="s">
        <v>71</v>
      </c>
      <c r="F27" s="10" t="s">
        <v>72</v>
      </c>
      <c r="G27" s="10" t="s">
        <v>31</v>
      </c>
      <c r="H27" s="28">
        <f>14*30*250</f>
        <v>105000</v>
      </c>
      <c r="I27" s="10" t="s">
        <v>220</v>
      </c>
      <c r="J27" s="28">
        <v>4200</v>
      </c>
      <c r="K27" s="13" t="s">
        <v>27</v>
      </c>
    </row>
    <row r="28" spans="1:11" ht="63" customHeight="1" x14ac:dyDescent="0.2">
      <c r="A28" s="14" t="s">
        <v>73</v>
      </c>
      <c r="B28" s="25" t="s">
        <v>9</v>
      </c>
      <c r="C28" s="25" t="s">
        <v>18</v>
      </c>
      <c r="D28" s="12" t="s">
        <v>62</v>
      </c>
      <c r="E28" s="15" t="s">
        <v>74</v>
      </c>
      <c r="F28" s="10" t="s">
        <v>75</v>
      </c>
      <c r="G28" s="10" t="s">
        <v>31</v>
      </c>
      <c r="H28" s="28">
        <f>7*30*300</f>
        <v>63000</v>
      </c>
      <c r="I28" s="10" t="s">
        <v>187</v>
      </c>
      <c r="J28" s="28">
        <v>25200</v>
      </c>
      <c r="K28" s="13" t="s">
        <v>27</v>
      </c>
    </row>
    <row r="29" spans="1:11" ht="63.75" customHeight="1" x14ac:dyDescent="0.2">
      <c r="A29" s="16" t="s">
        <v>76</v>
      </c>
      <c r="B29" s="25" t="s">
        <v>9</v>
      </c>
      <c r="C29" s="25" t="s">
        <v>18</v>
      </c>
      <c r="D29" s="12" t="s">
        <v>62</v>
      </c>
      <c r="E29" s="15" t="s">
        <v>77</v>
      </c>
      <c r="F29" s="10" t="s">
        <v>69</v>
      </c>
      <c r="G29" s="10" t="s">
        <v>31</v>
      </c>
      <c r="H29" s="28">
        <f>8*30*250</f>
        <v>60000</v>
      </c>
      <c r="I29" s="10" t="s">
        <v>188</v>
      </c>
      <c r="J29" s="28">
        <v>24000</v>
      </c>
      <c r="K29" s="13" t="s">
        <v>27</v>
      </c>
    </row>
    <row r="30" spans="1:11" ht="109.5" customHeight="1" x14ac:dyDescent="0.2">
      <c r="A30" s="14" t="s">
        <v>78</v>
      </c>
      <c r="B30" s="25" t="s">
        <v>9</v>
      </c>
      <c r="C30" s="25" t="s">
        <v>8</v>
      </c>
      <c r="D30" s="12" t="s">
        <v>62</v>
      </c>
      <c r="E30" s="12" t="s">
        <v>79</v>
      </c>
      <c r="F30" s="10" t="s">
        <v>69</v>
      </c>
      <c r="G30" s="10" t="s">
        <v>31</v>
      </c>
      <c r="H30" s="28">
        <f>15*30*150</f>
        <v>67500</v>
      </c>
      <c r="I30" s="10" t="s">
        <v>188</v>
      </c>
      <c r="J30" s="28">
        <v>27000</v>
      </c>
      <c r="K30" s="13" t="s">
        <v>27</v>
      </c>
    </row>
    <row r="31" spans="1:11" ht="63" customHeight="1" x14ac:dyDescent="0.2">
      <c r="A31" s="14" t="s">
        <v>80</v>
      </c>
      <c r="B31" s="25" t="s">
        <v>9</v>
      </c>
      <c r="C31" s="25" t="s">
        <v>8</v>
      </c>
      <c r="D31" s="12" t="s">
        <v>62</v>
      </c>
      <c r="E31" s="15" t="s">
        <v>77</v>
      </c>
      <c r="F31" s="10" t="s">
        <v>69</v>
      </c>
      <c r="G31" s="10" t="s">
        <v>31</v>
      </c>
      <c r="H31" s="28">
        <f>8*30*250</f>
        <v>60000</v>
      </c>
      <c r="I31" s="10" t="s">
        <v>188</v>
      </c>
      <c r="J31" s="28">
        <v>24000</v>
      </c>
      <c r="K31" s="13" t="s">
        <v>27</v>
      </c>
    </row>
    <row r="32" spans="1:11" ht="86.25" customHeight="1" x14ac:dyDescent="0.2">
      <c r="A32" s="14" t="s">
        <v>81</v>
      </c>
      <c r="B32" s="25" t="s">
        <v>9</v>
      </c>
      <c r="C32" s="25" t="s">
        <v>8</v>
      </c>
      <c r="D32" s="12" t="s">
        <v>62</v>
      </c>
      <c r="E32" s="12" t="s">
        <v>82</v>
      </c>
      <c r="F32" s="10" t="s">
        <v>83</v>
      </c>
      <c r="G32" s="10" t="s">
        <v>31</v>
      </c>
      <c r="H32" s="28">
        <f>14*30*250</f>
        <v>105000</v>
      </c>
      <c r="I32" s="10" t="s">
        <v>200</v>
      </c>
      <c r="J32" s="28">
        <v>42000</v>
      </c>
      <c r="K32" s="13" t="s">
        <v>27</v>
      </c>
    </row>
    <row r="33" spans="1:11" ht="49.5" customHeight="1" x14ac:dyDescent="0.2">
      <c r="A33" s="14" t="s">
        <v>84</v>
      </c>
      <c r="B33" s="25" t="s">
        <v>9</v>
      </c>
      <c r="C33" s="25" t="s">
        <v>8</v>
      </c>
      <c r="D33" s="12" t="s">
        <v>62</v>
      </c>
      <c r="E33" s="12" t="s">
        <v>68</v>
      </c>
      <c r="F33" s="10" t="s">
        <v>85</v>
      </c>
      <c r="G33" s="10" t="s">
        <v>31</v>
      </c>
      <c r="H33" s="28">
        <f>7*30*300</f>
        <v>63000</v>
      </c>
      <c r="I33" s="10" t="s">
        <v>189</v>
      </c>
      <c r="J33" s="28">
        <v>25200</v>
      </c>
      <c r="K33" s="13" t="s">
        <v>27</v>
      </c>
    </row>
    <row r="34" spans="1:11" ht="86.25" customHeight="1" x14ac:dyDescent="0.2">
      <c r="A34" s="14" t="s">
        <v>86</v>
      </c>
      <c r="B34" s="25" t="s">
        <v>9</v>
      </c>
      <c r="C34" s="25" t="s">
        <v>18</v>
      </c>
      <c r="D34" s="27" t="s">
        <v>36</v>
      </c>
      <c r="E34" s="12" t="s">
        <v>87</v>
      </c>
      <c r="F34" s="10" t="s">
        <v>88</v>
      </c>
      <c r="G34" s="10" t="s">
        <v>31</v>
      </c>
      <c r="H34" s="28">
        <v>50400</v>
      </c>
      <c r="I34" s="10" t="s">
        <v>190</v>
      </c>
      <c r="J34" s="28">
        <v>20160</v>
      </c>
      <c r="K34" s="13" t="s">
        <v>27</v>
      </c>
    </row>
    <row r="35" spans="1:11" ht="90" customHeight="1" x14ac:dyDescent="0.2">
      <c r="A35" s="14" t="s">
        <v>89</v>
      </c>
      <c r="B35" s="25" t="s">
        <v>9</v>
      </c>
      <c r="C35" s="25" t="s">
        <v>18</v>
      </c>
      <c r="D35" s="12" t="s">
        <v>36</v>
      </c>
      <c r="E35" s="12" t="s">
        <v>87</v>
      </c>
      <c r="F35" s="10" t="s">
        <v>90</v>
      </c>
      <c r="G35" s="10" t="s">
        <v>31</v>
      </c>
      <c r="H35" s="28">
        <v>88200</v>
      </c>
      <c r="I35" s="10" t="s">
        <v>191</v>
      </c>
      <c r="J35" s="28">
        <v>35280</v>
      </c>
      <c r="K35" s="13" t="s">
        <v>27</v>
      </c>
    </row>
    <row r="36" spans="1:11" ht="107.25" customHeight="1" x14ac:dyDescent="0.2">
      <c r="A36" s="14" t="s">
        <v>91</v>
      </c>
      <c r="B36" s="25" t="s">
        <v>9</v>
      </c>
      <c r="C36" s="25" t="s">
        <v>18</v>
      </c>
      <c r="D36" s="27" t="s">
        <v>36</v>
      </c>
      <c r="E36" s="12" t="s">
        <v>92</v>
      </c>
      <c r="F36" s="10" t="s">
        <v>88</v>
      </c>
      <c r="G36" s="10" t="s">
        <v>31</v>
      </c>
      <c r="H36" s="28">
        <v>63000</v>
      </c>
      <c r="I36" s="10" t="s">
        <v>190</v>
      </c>
      <c r="J36" s="28">
        <v>25200</v>
      </c>
      <c r="K36" s="13" t="s">
        <v>27</v>
      </c>
    </row>
    <row r="37" spans="1:11" ht="54.75" customHeight="1" x14ac:dyDescent="0.2">
      <c r="A37" s="14" t="s">
        <v>93</v>
      </c>
      <c r="B37" s="25" t="s">
        <v>9</v>
      </c>
      <c r="C37" s="25" t="s">
        <v>18</v>
      </c>
      <c r="D37" s="27" t="s">
        <v>36</v>
      </c>
      <c r="E37" s="12" t="s">
        <v>94</v>
      </c>
      <c r="F37" s="10" t="s">
        <v>88</v>
      </c>
      <c r="G37" s="10" t="s">
        <v>31</v>
      </c>
      <c r="H37" s="28">
        <f>10*30*210</f>
        <v>63000</v>
      </c>
      <c r="I37" s="10" t="s">
        <v>190</v>
      </c>
      <c r="J37" s="28">
        <v>25200</v>
      </c>
      <c r="K37" s="13" t="s">
        <v>27</v>
      </c>
    </row>
    <row r="38" spans="1:11" ht="69.75" customHeight="1" x14ac:dyDescent="0.2">
      <c r="A38" s="14" t="s">
        <v>95</v>
      </c>
      <c r="B38" s="25" t="s">
        <v>9</v>
      </c>
      <c r="C38" s="25" t="s">
        <v>18</v>
      </c>
      <c r="D38" s="12" t="s">
        <v>36</v>
      </c>
      <c r="E38" s="17" t="s">
        <v>96</v>
      </c>
      <c r="F38" s="10" t="s">
        <v>97</v>
      </c>
      <c r="G38" s="10" t="s">
        <v>31</v>
      </c>
      <c r="H38" s="28">
        <v>88200</v>
      </c>
      <c r="I38" s="10" t="s">
        <v>192</v>
      </c>
      <c r="J38" s="28">
        <v>35280</v>
      </c>
      <c r="K38" s="13" t="s">
        <v>27</v>
      </c>
    </row>
    <row r="39" spans="1:11" ht="62.25" customHeight="1" x14ac:dyDescent="0.2">
      <c r="A39" s="14" t="s">
        <v>98</v>
      </c>
      <c r="B39" s="25" t="s">
        <v>9</v>
      </c>
      <c r="C39" s="25" t="s">
        <v>18</v>
      </c>
      <c r="D39" s="12" t="s">
        <v>36</v>
      </c>
      <c r="E39" s="17" t="s">
        <v>99</v>
      </c>
      <c r="F39" s="10" t="s">
        <v>97</v>
      </c>
      <c r="G39" s="10" t="s">
        <v>31</v>
      </c>
      <c r="H39" s="28">
        <v>45000</v>
      </c>
      <c r="I39" s="10" t="s">
        <v>192</v>
      </c>
      <c r="J39" s="28">
        <v>18000</v>
      </c>
      <c r="K39" s="13" t="s">
        <v>27</v>
      </c>
    </row>
    <row r="40" spans="1:11" ht="74.25" customHeight="1" x14ac:dyDescent="0.2">
      <c r="A40" s="14" t="s">
        <v>100</v>
      </c>
      <c r="B40" s="25" t="s">
        <v>9</v>
      </c>
      <c r="C40" s="25" t="s">
        <v>18</v>
      </c>
      <c r="D40" s="12" t="s">
        <v>36</v>
      </c>
      <c r="E40" s="18" t="s">
        <v>101</v>
      </c>
      <c r="F40" s="10" t="s">
        <v>97</v>
      </c>
      <c r="G40" s="10" t="s">
        <v>31</v>
      </c>
      <c r="H40" s="28">
        <v>88200</v>
      </c>
      <c r="I40" s="10" t="s">
        <v>192</v>
      </c>
      <c r="J40" s="28">
        <v>25280</v>
      </c>
      <c r="K40" s="13" t="s">
        <v>27</v>
      </c>
    </row>
    <row r="41" spans="1:11" ht="85.5" customHeight="1" x14ac:dyDescent="0.2">
      <c r="A41" s="14" t="s">
        <v>102</v>
      </c>
      <c r="B41" s="25" t="s">
        <v>9</v>
      </c>
      <c r="C41" s="25" t="s">
        <v>18</v>
      </c>
      <c r="D41" s="12" t="s">
        <v>36</v>
      </c>
      <c r="E41" s="18" t="s">
        <v>103</v>
      </c>
      <c r="F41" s="10" t="s">
        <v>97</v>
      </c>
      <c r="G41" s="10" t="s">
        <v>31</v>
      </c>
      <c r="H41" s="28">
        <v>77700</v>
      </c>
      <c r="I41" s="10" t="s">
        <v>192</v>
      </c>
      <c r="J41" s="28">
        <v>31080</v>
      </c>
      <c r="K41" s="13" t="s">
        <v>27</v>
      </c>
    </row>
    <row r="42" spans="1:11" ht="74.25" customHeight="1" x14ac:dyDescent="0.2">
      <c r="A42" s="14" t="s">
        <v>104</v>
      </c>
      <c r="B42" s="25" t="s">
        <v>9</v>
      </c>
      <c r="C42" s="25" t="s">
        <v>18</v>
      </c>
      <c r="D42" s="12" t="s">
        <v>36</v>
      </c>
      <c r="E42" s="18" t="s">
        <v>105</v>
      </c>
      <c r="F42" s="10" t="s">
        <v>97</v>
      </c>
      <c r="G42" s="10" t="s">
        <v>31</v>
      </c>
      <c r="H42" s="28">
        <v>88200</v>
      </c>
      <c r="I42" s="10" t="s">
        <v>192</v>
      </c>
      <c r="J42" s="28">
        <v>35280</v>
      </c>
      <c r="K42" s="13" t="s">
        <v>27</v>
      </c>
    </row>
    <row r="43" spans="1:11" ht="78" customHeight="1" x14ac:dyDescent="0.2">
      <c r="A43" s="14" t="s">
        <v>106</v>
      </c>
      <c r="B43" s="25" t="s">
        <v>9</v>
      </c>
      <c r="C43" s="25" t="s">
        <v>18</v>
      </c>
      <c r="D43" s="12" t="s">
        <v>36</v>
      </c>
      <c r="E43" s="18" t="s">
        <v>107</v>
      </c>
      <c r="F43" s="10" t="s">
        <v>97</v>
      </c>
      <c r="G43" s="10" t="s">
        <v>31</v>
      </c>
      <c r="H43" s="28">
        <v>88200</v>
      </c>
      <c r="I43" s="10" t="s">
        <v>192</v>
      </c>
      <c r="J43" s="28">
        <v>35280</v>
      </c>
      <c r="K43" s="13" t="s">
        <v>27</v>
      </c>
    </row>
    <row r="44" spans="1:11" ht="52.5" customHeight="1" x14ac:dyDescent="0.2">
      <c r="A44" s="14" t="s">
        <v>108</v>
      </c>
      <c r="B44" s="25" t="s">
        <v>9</v>
      </c>
      <c r="C44" s="25" t="s">
        <v>8</v>
      </c>
      <c r="D44" s="12" t="s">
        <v>36</v>
      </c>
      <c r="E44" s="18" t="s">
        <v>109</v>
      </c>
      <c r="F44" s="10" t="s">
        <v>90</v>
      </c>
      <c r="G44" s="10" t="s">
        <v>31</v>
      </c>
      <c r="H44" s="28">
        <v>88200</v>
      </c>
      <c r="I44" s="10" t="s">
        <v>191</v>
      </c>
      <c r="J44" s="28">
        <v>35280</v>
      </c>
      <c r="K44" s="13" t="s">
        <v>27</v>
      </c>
    </row>
    <row r="45" spans="1:11" ht="40.5" customHeight="1" x14ac:dyDescent="0.2">
      <c r="A45" s="14" t="s">
        <v>110</v>
      </c>
      <c r="B45" s="25" t="s">
        <v>9</v>
      </c>
      <c r="C45" s="25" t="s">
        <v>8</v>
      </c>
      <c r="D45" s="12" t="s">
        <v>36</v>
      </c>
      <c r="E45" s="18" t="s">
        <v>111</v>
      </c>
      <c r="F45" s="10" t="s">
        <v>90</v>
      </c>
      <c r="G45" s="10" t="s">
        <v>31</v>
      </c>
      <c r="H45" s="28">
        <v>88200</v>
      </c>
      <c r="I45" s="10" t="s">
        <v>191</v>
      </c>
      <c r="J45" s="28">
        <v>35280</v>
      </c>
      <c r="K45" s="13" t="s">
        <v>27</v>
      </c>
    </row>
    <row r="46" spans="1:11" ht="43.5" customHeight="1" x14ac:dyDescent="0.2">
      <c r="A46" s="14" t="s">
        <v>112</v>
      </c>
      <c r="B46" s="25" t="s">
        <v>9</v>
      </c>
      <c r="C46" s="25" t="s">
        <v>8</v>
      </c>
      <c r="D46" s="12" t="s">
        <v>36</v>
      </c>
      <c r="E46" s="18" t="s">
        <v>113</v>
      </c>
      <c r="F46" s="10" t="s">
        <v>90</v>
      </c>
      <c r="G46" s="10" t="s">
        <v>31</v>
      </c>
      <c r="H46" s="28">
        <v>88200</v>
      </c>
      <c r="I46" s="10" t="s">
        <v>191</v>
      </c>
      <c r="J46" s="28">
        <v>35280</v>
      </c>
      <c r="K46" s="13" t="s">
        <v>27</v>
      </c>
    </row>
    <row r="47" spans="1:11" ht="207.75" customHeight="1" x14ac:dyDescent="0.2">
      <c r="A47" s="14" t="s">
        <v>114</v>
      </c>
      <c r="B47" s="25" t="s">
        <v>9</v>
      </c>
      <c r="C47" s="25" t="s">
        <v>8</v>
      </c>
      <c r="D47" s="12" t="s">
        <v>115</v>
      </c>
      <c r="E47" s="18" t="s">
        <v>116</v>
      </c>
      <c r="F47" s="10" t="s">
        <v>117</v>
      </c>
      <c r="G47" s="10" t="s">
        <v>31</v>
      </c>
      <c r="H47" s="28">
        <v>87000</v>
      </c>
      <c r="I47" s="10" t="s">
        <v>221</v>
      </c>
      <c r="J47" s="28">
        <v>36000</v>
      </c>
      <c r="K47" s="13" t="s">
        <v>27</v>
      </c>
    </row>
    <row r="48" spans="1:11" ht="111.75" customHeight="1" x14ac:dyDescent="0.2">
      <c r="A48" s="14" t="s">
        <v>118</v>
      </c>
      <c r="B48" s="25" t="s">
        <v>9</v>
      </c>
      <c r="C48" s="25" t="s">
        <v>18</v>
      </c>
      <c r="D48" s="27" t="s">
        <v>119</v>
      </c>
      <c r="E48" s="27" t="s">
        <v>120</v>
      </c>
      <c r="F48" s="10" t="s">
        <v>121</v>
      </c>
      <c r="G48" s="10" t="s">
        <v>31</v>
      </c>
      <c r="H48" s="28">
        <v>14000</v>
      </c>
      <c r="I48" s="10" t="s">
        <v>193</v>
      </c>
      <c r="J48" s="28">
        <v>6000</v>
      </c>
      <c r="K48" s="13" t="s">
        <v>27</v>
      </c>
    </row>
    <row r="49" spans="1:11" ht="64.5" customHeight="1" x14ac:dyDescent="0.2">
      <c r="A49" s="14" t="s">
        <v>122</v>
      </c>
      <c r="B49" s="25" t="s">
        <v>9</v>
      </c>
      <c r="C49" s="25" t="s">
        <v>8</v>
      </c>
      <c r="D49" s="27" t="s">
        <v>119</v>
      </c>
      <c r="E49" s="27" t="s">
        <v>123</v>
      </c>
      <c r="F49" s="10" t="s">
        <v>124</v>
      </c>
      <c r="G49" s="10" t="s">
        <v>31</v>
      </c>
      <c r="H49" s="28">
        <v>50400</v>
      </c>
      <c r="I49" s="10" t="s">
        <v>194</v>
      </c>
      <c r="J49" s="28">
        <v>21600</v>
      </c>
      <c r="K49" s="19" t="s">
        <v>27</v>
      </c>
    </row>
    <row r="50" spans="1:11" ht="107.25" customHeight="1" x14ac:dyDescent="0.2">
      <c r="A50" s="14" t="s">
        <v>126</v>
      </c>
      <c r="B50" s="25" t="s">
        <v>9</v>
      </c>
      <c r="C50" s="25" t="s">
        <v>18</v>
      </c>
      <c r="D50" s="12" t="s">
        <v>59</v>
      </c>
      <c r="E50" s="27" t="s">
        <v>127</v>
      </c>
      <c r="F50" s="10" t="s">
        <v>128</v>
      </c>
      <c r="G50" s="10" t="s">
        <v>31</v>
      </c>
      <c r="H50" s="28">
        <v>107800</v>
      </c>
      <c r="I50" s="10" t="s">
        <v>195</v>
      </c>
      <c r="J50" s="28">
        <v>47040</v>
      </c>
      <c r="K50" s="13" t="s">
        <v>27</v>
      </c>
    </row>
    <row r="51" spans="1:11" ht="111.75" customHeight="1" x14ac:dyDescent="0.2">
      <c r="A51" s="14" t="s">
        <v>129</v>
      </c>
      <c r="B51" s="25" t="s">
        <v>9</v>
      </c>
      <c r="C51" s="25" t="s">
        <v>18</v>
      </c>
      <c r="D51" s="27" t="s">
        <v>59</v>
      </c>
      <c r="E51" s="27" t="s">
        <v>127</v>
      </c>
      <c r="F51" s="10" t="s">
        <v>128</v>
      </c>
      <c r="G51" s="10" t="s">
        <v>31</v>
      </c>
      <c r="H51" s="28">
        <v>82400</v>
      </c>
      <c r="I51" s="10" t="s">
        <v>195</v>
      </c>
      <c r="J51" s="28">
        <v>36000</v>
      </c>
      <c r="K51" s="13" t="s">
        <v>27</v>
      </c>
    </row>
    <row r="52" spans="1:11" ht="108" customHeight="1" x14ac:dyDescent="0.2">
      <c r="A52" s="14" t="s">
        <v>130</v>
      </c>
      <c r="B52" s="25" t="s">
        <v>9</v>
      </c>
      <c r="C52" s="25" t="s">
        <v>18</v>
      </c>
      <c r="D52" s="27" t="s">
        <v>59</v>
      </c>
      <c r="E52" s="27" t="s">
        <v>127</v>
      </c>
      <c r="F52" s="10" t="s">
        <v>128</v>
      </c>
      <c r="G52" s="10" t="s">
        <v>31</v>
      </c>
      <c r="H52" s="28">
        <v>115360</v>
      </c>
      <c r="I52" s="10" t="s">
        <v>195</v>
      </c>
      <c r="J52" s="28">
        <v>50400</v>
      </c>
      <c r="K52" s="13" t="s">
        <v>27</v>
      </c>
    </row>
    <row r="53" spans="1:11" ht="106.5" customHeight="1" x14ac:dyDescent="0.2">
      <c r="A53" s="14" t="s">
        <v>131</v>
      </c>
      <c r="B53" s="25" t="s">
        <v>9</v>
      </c>
      <c r="C53" s="25" t="s">
        <v>18</v>
      </c>
      <c r="D53" s="27" t="s">
        <v>59</v>
      </c>
      <c r="E53" s="27" t="s">
        <v>127</v>
      </c>
      <c r="F53" s="10" t="s">
        <v>128</v>
      </c>
      <c r="G53" s="10" t="s">
        <v>31</v>
      </c>
      <c r="H53" s="28">
        <v>123600</v>
      </c>
      <c r="I53" s="10" t="s">
        <v>195</v>
      </c>
      <c r="J53" s="28">
        <v>54000</v>
      </c>
      <c r="K53" s="13" t="s">
        <v>27</v>
      </c>
    </row>
    <row r="54" spans="1:11" ht="218.25" customHeight="1" x14ac:dyDescent="0.2">
      <c r="A54" s="14" t="s">
        <v>132</v>
      </c>
      <c r="B54" s="25" t="s">
        <v>9</v>
      </c>
      <c r="C54" s="25" t="s">
        <v>18</v>
      </c>
      <c r="D54" s="27" t="s">
        <v>133</v>
      </c>
      <c r="E54" s="27" t="s">
        <v>134</v>
      </c>
      <c r="F54" s="26" t="s">
        <v>135</v>
      </c>
      <c r="G54" s="26" t="s">
        <v>136</v>
      </c>
      <c r="H54" s="28">
        <v>61400</v>
      </c>
      <c r="I54" s="26" t="s">
        <v>222</v>
      </c>
      <c r="J54" s="28">
        <v>36000</v>
      </c>
      <c r="K54" s="13" t="s">
        <v>27</v>
      </c>
    </row>
    <row r="55" spans="1:11" ht="198" customHeight="1" x14ac:dyDescent="0.2">
      <c r="A55" s="14" t="s">
        <v>137</v>
      </c>
      <c r="B55" s="25" t="s">
        <v>9</v>
      </c>
      <c r="C55" s="25" t="s">
        <v>8</v>
      </c>
      <c r="D55" s="27" t="s">
        <v>115</v>
      </c>
      <c r="E55" s="27" t="s">
        <v>138</v>
      </c>
      <c r="F55" s="10" t="s">
        <v>139</v>
      </c>
      <c r="G55" s="10" t="s">
        <v>31</v>
      </c>
      <c r="H55" s="28">
        <v>81000</v>
      </c>
      <c r="I55" s="10" t="s">
        <v>196</v>
      </c>
      <c r="J55" s="28">
        <v>36000</v>
      </c>
      <c r="K55" s="13" t="s">
        <v>27</v>
      </c>
    </row>
    <row r="56" spans="1:11" ht="75" customHeight="1" x14ac:dyDescent="0.2">
      <c r="A56" s="14" t="s">
        <v>140</v>
      </c>
      <c r="B56" s="25" t="s">
        <v>9</v>
      </c>
      <c r="C56" s="25" t="s">
        <v>18</v>
      </c>
      <c r="D56" s="27" t="s">
        <v>36</v>
      </c>
      <c r="E56" s="15" t="s">
        <v>99</v>
      </c>
      <c r="F56" s="10" t="s">
        <v>141</v>
      </c>
      <c r="G56" s="10" t="s">
        <v>31</v>
      </c>
      <c r="H56" s="28">
        <v>40500</v>
      </c>
      <c r="I56" s="10" t="s">
        <v>197</v>
      </c>
      <c r="J56" s="28">
        <v>18000</v>
      </c>
      <c r="K56" s="13" t="s">
        <v>27</v>
      </c>
    </row>
    <row r="57" spans="1:11" ht="72.75" customHeight="1" x14ac:dyDescent="0.2">
      <c r="A57" s="14" t="s">
        <v>142</v>
      </c>
      <c r="B57" s="25" t="s">
        <v>9</v>
      </c>
      <c r="C57" s="25" t="s">
        <v>8</v>
      </c>
      <c r="D57" s="27" t="s">
        <v>36</v>
      </c>
      <c r="E57" s="12" t="s">
        <v>143</v>
      </c>
      <c r="F57" s="10" t="s">
        <v>144</v>
      </c>
      <c r="G57" s="10" t="s">
        <v>31</v>
      </c>
      <c r="H57" s="28">
        <v>56700</v>
      </c>
      <c r="I57" s="10" t="s">
        <v>223</v>
      </c>
      <c r="J57" s="28">
        <v>25200</v>
      </c>
      <c r="K57" s="13" t="s">
        <v>27</v>
      </c>
    </row>
    <row r="58" spans="1:11" ht="123" customHeight="1" x14ac:dyDescent="0.2">
      <c r="A58" s="14" t="s">
        <v>146</v>
      </c>
      <c r="B58" s="25" t="s">
        <v>9</v>
      </c>
      <c r="C58" s="25" t="s">
        <v>8</v>
      </c>
      <c r="D58" s="27" t="s">
        <v>119</v>
      </c>
      <c r="E58" s="12" t="s">
        <v>147</v>
      </c>
      <c r="F58" s="10" t="s">
        <v>148</v>
      </c>
      <c r="G58" s="10" t="s">
        <v>31</v>
      </c>
      <c r="H58" s="28">
        <v>8500</v>
      </c>
      <c r="I58" s="10" t="s">
        <v>224</v>
      </c>
      <c r="J58" s="28">
        <v>6000</v>
      </c>
      <c r="K58" s="19" t="s">
        <v>27</v>
      </c>
    </row>
    <row r="59" spans="1:11" ht="239.25" customHeight="1" x14ac:dyDescent="0.2">
      <c r="A59" s="14" t="s">
        <v>149</v>
      </c>
      <c r="B59" s="12" t="s">
        <v>150</v>
      </c>
      <c r="C59" s="25" t="s">
        <v>18</v>
      </c>
      <c r="D59" s="27" t="s">
        <v>151</v>
      </c>
      <c r="E59" s="27" t="s">
        <v>225</v>
      </c>
      <c r="F59" s="26" t="s">
        <v>152</v>
      </c>
      <c r="G59" s="26" t="s">
        <v>226</v>
      </c>
      <c r="H59" s="28">
        <v>56160</v>
      </c>
      <c r="I59" s="26"/>
      <c r="J59" s="28"/>
      <c r="K59" s="19" t="s">
        <v>27</v>
      </c>
    </row>
    <row r="60" spans="1:11" ht="56.25" customHeight="1" x14ac:dyDescent="0.2">
      <c r="A60" s="20" t="s">
        <v>153</v>
      </c>
      <c r="B60" s="21" t="s">
        <v>154</v>
      </c>
      <c r="C60" s="25" t="s">
        <v>18</v>
      </c>
      <c r="D60" s="27" t="s">
        <v>119</v>
      </c>
      <c r="E60" s="22" t="s">
        <v>155</v>
      </c>
      <c r="F60" s="26" t="s">
        <v>156</v>
      </c>
      <c r="G60" s="26" t="s">
        <v>157</v>
      </c>
      <c r="H60" s="28">
        <v>7000</v>
      </c>
      <c r="I60" s="26"/>
      <c r="J60" s="28"/>
      <c r="K60" s="19" t="s">
        <v>27</v>
      </c>
    </row>
    <row r="61" spans="1:11" ht="45" x14ac:dyDescent="0.2">
      <c r="A61" s="20" t="s">
        <v>158</v>
      </c>
      <c r="B61" s="21" t="s">
        <v>154</v>
      </c>
      <c r="C61" s="25" t="s">
        <v>18</v>
      </c>
      <c r="D61" s="27" t="s">
        <v>119</v>
      </c>
      <c r="E61" s="22" t="s">
        <v>159</v>
      </c>
      <c r="F61" s="26" t="s">
        <v>156</v>
      </c>
      <c r="G61" s="26" t="s">
        <v>157</v>
      </c>
      <c r="H61" s="28">
        <v>7000</v>
      </c>
      <c r="I61" s="26"/>
      <c r="J61" s="28"/>
      <c r="K61" s="19" t="s">
        <v>27</v>
      </c>
    </row>
    <row r="62" spans="1:11" ht="54.75" customHeight="1" x14ac:dyDescent="0.2">
      <c r="A62" s="20" t="s">
        <v>160</v>
      </c>
      <c r="B62" s="21" t="s">
        <v>154</v>
      </c>
      <c r="C62" s="25" t="s">
        <v>18</v>
      </c>
      <c r="D62" s="27" t="s">
        <v>119</v>
      </c>
      <c r="E62" s="22" t="s">
        <v>161</v>
      </c>
      <c r="F62" s="26" t="s">
        <v>156</v>
      </c>
      <c r="G62" s="26" t="s">
        <v>157</v>
      </c>
      <c r="H62" s="28">
        <v>5000</v>
      </c>
      <c r="I62" s="26"/>
      <c r="J62" s="28"/>
      <c r="K62" s="19" t="s">
        <v>27</v>
      </c>
    </row>
    <row r="63" spans="1:11" ht="72" customHeight="1" x14ac:dyDescent="0.2">
      <c r="A63" s="20" t="s">
        <v>162</v>
      </c>
      <c r="B63" s="21" t="s">
        <v>154</v>
      </c>
      <c r="C63" s="25" t="s">
        <v>18</v>
      </c>
      <c r="D63" s="27" t="s">
        <v>119</v>
      </c>
      <c r="E63" s="22" t="s">
        <v>163</v>
      </c>
      <c r="F63" s="26" t="s">
        <v>156</v>
      </c>
      <c r="G63" s="26" t="s">
        <v>157</v>
      </c>
      <c r="H63" s="28">
        <v>5000</v>
      </c>
      <c r="I63" s="26"/>
      <c r="J63" s="28"/>
      <c r="K63" s="19" t="s">
        <v>27</v>
      </c>
    </row>
    <row r="64" spans="1:11" ht="42" customHeight="1" x14ac:dyDescent="0.2">
      <c r="A64" s="29" t="s">
        <v>164</v>
      </c>
      <c r="B64" s="23" t="s">
        <v>154</v>
      </c>
      <c r="C64" s="25" t="s">
        <v>18</v>
      </c>
      <c r="D64" s="27" t="s">
        <v>119</v>
      </c>
      <c r="E64" s="22" t="s">
        <v>165</v>
      </c>
      <c r="F64" s="26" t="s">
        <v>156</v>
      </c>
      <c r="G64" s="26" t="s">
        <v>157</v>
      </c>
      <c r="H64" s="28">
        <v>5000</v>
      </c>
      <c r="I64" s="26"/>
      <c r="J64" s="28"/>
      <c r="K64" s="19" t="s">
        <v>27</v>
      </c>
    </row>
    <row r="65" spans="1:11" ht="28.5" customHeight="1" x14ac:dyDescent="0.2">
      <c r="A65" s="29" t="s">
        <v>166</v>
      </c>
      <c r="B65" s="23" t="s">
        <v>154</v>
      </c>
      <c r="C65" s="25" t="s">
        <v>18</v>
      </c>
      <c r="D65" s="27" t="s">
        <v>119</v>
      </c>
      <c r="E65" s="24" t="s">
        <v>167</v>
      </c>
      <c r="F65" s="26" t="s">
        <v>156</v>
      </c>
      <c r="G65" s="26" t="s">
        <v>168</v>
      </c>
      <c r="H65" s="28">
        <v>400</v>
      </c>
      <c r="I65" s="26"/>
      <c r="J65" s="28"/>
      <c r="K65" s="19" t="s">
        <v>27</v>
      </c>
    </row>
    <row r="66" spans="1:11" ht="22.5" x14ac:dyDescent="0.2">
      <c r="A66" s="29" t="s">
        <v>169</v>
      </c>
      <c r="B66" s="23" t="s">
        <v>154</v>
      </c>
      <c r="C66" s="25" t="s">
        <v>18</v>
      </c>
      <c r="D66" s="27" t="s">
        <v>119</v>
      </c>
      <c r="E66" s="24" t="s">
        <v>167</v>
      </c>
      <c r="F66" s="26" t="s">
        <v>156</v>
      </c>
      <c r="G66" s="26" t="s">
        <v>168</v>
      </c>
      <c r="H66" s="28">
        <v>400</v>
      </c>
      <c r="I66" s="26"/>
      <c r="J66" s="28"/>
      <c r="K66" s="19" t="s">
        <v>27</v>
      </c>
    </row>
    <row r="67" spans="1:11" ht="22.5" x14ac:dyDescent="0.2">
      <c r="A67" s="29" t="s">
        <v>170</v>
      </c>
      <c r="B67" s="23" t="s">
        <v>154</v>
      </c>
      <c r="C67" s="25" t="s">
        <v>18</v>
      </c>
      <c r="D67" s="27" t="s">
        <v>119</v>
      </c>
      <c r="E67" s="24" t="s">
        <v>167</v>
      </c>
      <c r="F67" s="26" t="s">
        <v>156</v>
      </c>
      <c r="G67" s="26" t="s">
        <v>168</v>
      </c>
      <c r="H67" s="28">
        <v>400</v>
      </c>
      <c r="I67" s="26"/>
      <c r="J67" s="28"/>
      <c r="K67" s="19" t="s">
        <v>27</v>
      </c>
    </row>
    <row r="68" spans="1:11" ht="25.5" customHeight="1" x14ac:dyDescent="0.2">
      <c r="A68" s="29" t="s">
        <v>171</v>
      </c>
      <c r="B68" s="23" t="s">
        <v>154</v>
      </c>
      <c r="C68" s="25" t="s">
        <v>18</v>
      </c>
      <c r="D68" s="27" t="s">
        <v>119</v>
      </c>
      <c r="E68" s="24" t="s">
        <v>172</v>
      </c>
      <c r="F68" s="26" t="s">
        <v>156</v>
      </c>
      <c r="G68" s="26" t="s">
        <v>168</v>
      </c>
      <c r="H68" s="28">
        <v>304</v>
      </c>
      <c r="I68" s="26"/>
      <c r="J68" s="28"/>
      <c r="K68" s="19" t="s">
        <v>27</v>
      </c>
    </row>
    <row r="69" spans="1:11" ht="22.5" x14ac:dyDescent="0.2">
      <c r="A69" s="29" t="s">
        <v>173</v>
      </c>
      <c r="B69" s="23" t="s">
        <v>154</v>
      </c>
      <c r="C69" s="25" t="s">
        <v>18</v>
      </c>
      <c r="D69" s="27" t="s">
        <v>119</v>
      </c>
      <c r="E69" s="24" t="s">
        <v>172</v>
      </c>
      <c r="F69" s="26" t="s">
        <v>156</v>
      </c>
      <c r="G69" s="26" t="s">
        <v>168</v>
      </c>
      <c r="H69" s="28">
        <v>304</v>
      </c>
      <c r="I69" s="26"/>
      <c r="J69" s="28"/>
      <c r="K69" s="19" t="s">
        <v>27</v>
      </c>
    </row>
    <row r="70" spans="1:11" ht="22.5" x14ac:dyDescent="0.2">
      <c r="A70" s="29" t="s">
        <v>174</v>
      </c>
      <c r="B70" s="23" t="s">
        <v>154</v>
      </c>
      <c r="C70" s="25" t="s">
        <v>18</v>
      </c>
      <c r="D70" s="27" t="s">
        <v>119</v>
      </c>
      <c r="E70" s="24" t="s">
        <v>172</v>
      </c>
      <c r="F70" s="26" t="s">
        <v>156</v>
      </c>
      <c r="G70" s="26" t="s">
        <v>168</v>
      </c>
      <c r="H70" s="28">
        <v>304</v>
      </c>
      <c r="I70" s="26"/>
      <c r="J70" s="28"/>
      <c r="K70" s="19" t="s">
        <v>27</v>
      </c>
    </row>
    <row r="71" spans="1:11" ht="71.25" customHeight="1" x14ac:dyDescent="0.2">
      <c r="A71" s="29" t="s">
        <v>175</v>
      </c>
      <c r="B71" s="25" t="s">
        <v>9</v>
      </c>
      <c r="C71" s="25" t="s">
        <v>18</v>
      </c>
      <c r="D71" s="27" t="s">
        <v>115</v>
      </c>
      <c r="E71" s="24" t="s">
        <v>176</v>
      </c>
      <c r="F71" s="10" t="s">
        <v>177</v>
      </c>
      <c r="G71" s="10" t="s">
        <v>31</v>
      </c>
      <c r="H71" s="28">
        <v>25000</v>
      </c>
      <c r="I71" s="10" t="s">
        <v>227</v>
      </c>
      <c r="J71" s="28">
        <v>12000</v>
      </c>
      <c r="K71" s="19" t="s">
        <v>27</v>
      </c>
    </row>
    <row r="72" spans="1:11" ht="75" customHeight="1" x14ac:dyDescent="0.2">
      <c r="A72" s="29" t="s">
        <v>178</v>
      </c>
      <c r="B72" s="25" t="s">
        <v>9</v>
      </c>
      <c r="C72" s="25" t="s">
        <v>18</v>
      </c>
      <c r="D72" s="27" t="s">
        <v>115</v>
      </c>
      <c r="E72" s="24" t="s">
        <v>228</v>
      </c>
      <c r="F72" s="10" t="s">
        <v>179</v>
      </c>
      <c r="G72" s="10" t="s">
        <v>31</v>
      </c>
      <c r="H72" s="28">
        <v>18800</v>
      </c>
      <c r="I72" s="10" t="s">
        <v>198</v>
      </c>
      <c r="J72" s="28">
        <v>9024</v>
      </c>
      <c r="K72" s="19" t="s">
        <v>27</v>
      </c>
    </row>
    <row r="73" spans="1:11" ht="115.5" customHeight="1" x14ac:dyDescent="0.2">
      <c r="A73" s="29" t="s">
        <v>180</v>
      </c>
      <c r="B73" s="25" t="s">
        <v>9</v>
      </c>
      <c r="C73" s="25" t="s">
        <v>8</v>
      </c>
      <c r="D73" s="27" t="s">
        <v>181</v>
      </c>
      <c r="E73" s="27" t="s">
        <v>182</v>
      </c>
      <c r="F73" s="26" t="s">
        <v>183</v>
      </c>
      <c r="G73" s="26" t="s">
        <v>55</v>
      </c>
      <c r="H73" s="28">
        <v>20160</v>
      </c>
      <c r="I73" s="26"/>
      <c r="J73" s="28"/>
      <c r="K73" s="19" t="s">
        <v>27</v>
      </c>
    </row>
  </sheetData>
  <autoFilter ref="A1:H1"/>
  <hyperlinks>
    <hyperlink ref="K3" r:id="rId1" display="Scarica PDF"/>
    <hyperlink ref="K4" r:id="rId2" display="Scarica PDF"/>
    <hyperlink ref="K5" r:id="rId3" display="Scarica PDF"/>
    <hyperlink ref="K6" r:id="rId4" display="Scarica PDF"/>
    <hyperlink ref="K7" r:id="rId5" display="Scarica PDF"/>
    <hyperlink ref="K8" r:id="rId6"/>
    <hyperlink ref="K9" r:id="rId7"/>
    <hyperlink ref="K10" r:id="rId8"/>
    <hyperlink ref="K11" r:id="rId9"/>
    <hyperlink ref="K12" r:id="rId10"/>
    <hyperlink ref="K13" r:id="rId11"/>
    <hyperlink ref="K14" r:id="rId12"/>
    <hyperlink ref="K15" r:id="rId13"/>
    <hyperlink ref="K16" r:id="rId14"/>
    <hyperlink ref="K17" r:id="rId15"/>
    <hyperlink ref="K18" r:id="rId16"/>
    <hyperlink ref="K19" r:id="rId17"/>
    <hyperlink ref="K23" r:id="rId18"/>
    <hyperlink ref="K22" r:id="rId19"/>
    <hyperlink ref="K21" r:id="rId20"/>
    <hyperlink ref="K20" r:id="rId21"/>
    <hyperlink ref="K24" r:id="rId22"/>
    <hyperlink ref="K25" r:id="rId23"/>
    <hyperlink ref="K26" r:id="rId24"/>
    <hyperlink ref="K27" r:id="rId25"/>
    <hyperlink ref="K28" r:id="rId26"/>
    <hyperlink ref="K29" r:id="rId27"/>
    <hyperlink ref="K30" r:id="rId28"/>
    <hyperlink ref="K31" r:id="rId29"/>
    <hyperlink ref="K32" r:id="rId30"/>
    <hyperlink ref="K33" r:id="rId31"/>
    <hyperlink ref="K34" r:id="rId32"/>
    <hyperlink ref="K35" r:id="rId33"/>
    <hyperlink ref="K36" r:id="rId34"/>
    <hyperlink ref="K37" r:id="rId35"/>
    <hyperlink ref="K38" r:id="rId36"/>
    <hyperlink ref="K39" r:id="rId37"/>
    <hyperlink ref="K40" r:id="rId38"/>
    <hyperlink ref="K41" r:id="rId39"/>
    <hyperlink ref="K42" r:id="rId40"/>
    <hyperlink ref="K43" r:id="rId41"/>
    <hyperlink ref="K44" r:id="rId42"/>
    <hyperlink ref="K45" r:id="rId43"/>
    <hyperlink ref="K46" r:id="rId44"/>
    <hyperlink ref="K47" r:id="rId45"/>
    <hyperlink ref="K48" r:id="rId46"/>
    <hyperlink ref="K50" r:id="rId47"/>
    <hyperlink ref="K51" r:id="rId48"/>
    <hyperlink ref="K52" r:id="rId49"/>
    <hyperlink ref="K53" r:id="rId50"/>
    <hyperlink ref="K54" r:id="rId51"/>
    <hyperlink ref="K55" r:id="rId52"/>
    <hyperlink ref="K56" r:id="rId53"/>
    <hyperlink ref="K57" r:id="rId54"/>
    <hyperlink ref="K49" r:id="rId55"/>
    <hyperlink ref="K58" r:id="rId56"/>
    <hyperlink ref="K59" r:id="rId57"/>
    <hyperlink ref="K60" r:id="rId58"/>
    <hyperlink ref="K61" r:id="rId59"/>
    <hyperlink ref="K62" r:id="rId60"/>
    <hyperlink ref="K63" r:id="rId61"/>
    <hyperlink ref="K64" r:id="rId62"/>
    <hyperlink ref="K65" r:id="rId63"/>
    <hyperlink ref="K66" r:id="rId64"/>
    <hyperlink ref="K67" r:id="rId65"/>
    <hyperlink ref="K68" r:id="rId66"/>
    <hyperlink ref="K69" r:id="rId67"/>
    <hyperlink ref="K70" r:id="rId68"/>
    <hyperlink ref="K71" r:id="rId69"/>
    <hyperlink ref="K72" r:id="rId70"/>
    <hyperlink ref="K73" r:id="rId71"/>
    <hyperlink ref="K2" r:id="rId72"/>
  </hyperlinks>
  <pageMargins left="0.16" right="0.25" top="0.35433070866141736" bottom="0.15748031496062992" header="0.31496062992125984" footer="0.31496062992125984"/>
  <pageSetup paperSize="8" fitToHeight="0" orientation="landscape"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Consulenze al 10_09_18</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Salvatore Tarantino</dc:creator>
  <cp:lastModifiedBy>Domenico Maria</cp:lastModifiedBy>
  <cp:revision/>
  <cp:lastPrinted>2020-09-22T15:31:37Z</cp:lastPrinted>
  <dcterms:created xsi:type="dcterms:W3CDTF">2016-01-12T16:40:25Z</dcterms:created>
  <dcterms:modified xsi:type="dcterms:W3CDTF">2020-09-22T15:32:41Z</dcterms:modified>
</cp:coreProperties>
</file>